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W:\Zespoly2016\DIP\Wewn\SK2\EKSPORT_POPW\2018_ DOKUMENTACJA_I konkurs\"/>
    </mc:Choice>
  </mc:AlternateContent>
  <bookViews>
    <workbookView xWindow="0" yWindow="0" windowWidth="25200" windowHeight="11385"/>
  </bookViews>
  <sheets>
    <sheet name="Bilans" sheetId="6" r:id="rId1"/>
    <sheet name="Rachunek zysków i strat" sheetId="7" r:id="rId2"/>
    <sheet name="Przepływy środków pieniężnych" sheetId="8" r:id="rId3"/>
    <sheet name="Wskaźniki finansowe" sheetId="10" r:id="rId4"/>
    <sheet name="Zatrudnienie" sheetId="11" r:id="rId5"/>
  </sheets>
  <definedNames>
    <definedName name="_ftn1" localSheetId="3">'Wskaźniki finansowe'!#REF!</definedName>
    <definedName name="_ftnref1" localSheetId="3">'Wskaźniki finansowe'!$B$15</definedName>
    <definedName name="_Toc80777493" localSheetId="2">'Przepływy środków pieniężnych'!$B$10</definedName>
    <definedName name="_Toc80777493" localSheetId="1">'Rachunek zysków i strat'!$B$11</definedName>
    <definedName name="_Toc80777493" localSheetId="3">'Wskaźniki finansowe'!$B$9</definedName>
    <definedName name="_Toc80777494" localSheetId="2">'Przepływy środków pieniężnych'!$B$23</definedName>
    <definedName name="_Toc80777494" localSheetId="1">'Rachunek zysków i strat'!$B$21</definedName>
    <definedName name="_Toc80777494" localSheetId="3">'Wskaźniki finansowe'!#REF!</definedName>
    <definedName name="_Toc80777495" localSheetId="2">'Przepływy środków pieniężnych'!#REF!</definedName>
    <definedName name="_Toc80777495" localSheetId="1">'Rachunek zysków i strat'!$B$24</definedName>
    <definedName name="_Toc80777495" localSheetId="3">'Wskaźniki finansowe'!#REF!</definedName>
    <definedName name="_Toc80777496" localSheetId="2">'Przepływy środków pieniężnych'!#REF!</definedName>
    <definedName name="_Toc80777496" localSheetId="1">'Rachunek zysków i strat'!$B$26</definedName>
    <definedName name="_Toc80777496" localSheetId="3">'Wskaźniki finansowe'!#REF!</definedName>
    <definedName name="_Toc80777497" localSheetId="2">'Przepływy środków pieniężnych'!$B$34</definedName>
    <definedName name="_Toc80777497" localSheetId="1">'Rachunek zysków i strat'!$B$30</definedName>
    <definedName name="_Toc80777497" localSheetId="3">'Wskaźniki finansowe'!#REF!</definedName>
    <definedName name="_xlnm.Print_Area" localSheetId="0">Bilans!$A$1:$K$36</definedName>
    <definedName name="_xlnm.Print_Area" localSheetId="2">'Przepływy środków pieniężnych'!$A$1:$K$37</definedName>
    <definedName name="_xlnm.Print_Area" localSheetId="1">'Rachunek zysków i strat'!$A$1:$K$33</definedName>
    <definedName name="_xlnm.Print_Area" localSheetId="3">'Wskaźniki finansowe'!$A$1:$K$31</definedName>
  </definedNames>
  <calcPr calcId="152511"/>
</workbook>
</file>

<file path=xl/calcChain.xml><?xml version="1.0" encoding="utf-8"?>
<calcChain xmlns="http://schemas.openxmlformats.org/spreadsheetml/2006/main">
  <c r="F5" i="11" l="1"/>
  <c r="D17" i="10"/>
  <c r="E17" i="10"/>
  <c r="F17" i="10"/>
  <c r="G17" i="10"/>
  <c r="H17" i="10"/>
  <c r="I17" i="10"/>
  <c r="J17" i="10"/>
  <c r="K17" i="10"/>
  <c r="C17" i="10"/>
  <c r="D16" i="10"/>
  <c r="E16" i="10"/>
  <c r="F16" i="10"/>
  <c r="G16" i="10"/>
  <c r="H16" i="10"/>
  <c r="I16" i="10"/>
  <c r="J16" i="10"/>
  <c r="K16" i="10"/>
  <c r="C16" i="10"/>
  <c r="J14" i="10"/>
  <c r="J10" i="10"/>
  <c r="J11" i="10"/>
  <c r="J12" i="10"/>
  <c r="J7" i="10"/>
  <c r="J8" i="10"/>
  <c r="J5" i="10"/>
  <c r="K5" i="10"/>
  <c r="J5" i="8"/>
  <c r="K5" i="8"/>
  <c r="G36" i="8"/>
  <c r="D36" i="8"/>
  <c r="J24" i="8"/>
  <c r="J29" i="8"/>
  <c r="J33" i="8"/>
  <c r="J34" i="8"/>
  <c r="J16" i="8"/>
  <c r="J19" i="8"/>
  <c r="J22" i="8"/>
  <c r="J8" i="8"/>
  <c r="J14" i="8" s="1"/>
  <c r="J5" i="7"/>
  <c r="K5" i="7"/>
  <c r="J6" i="7"/>
  <c r="J20" i="7" s="1"/>
  <c r="J25" i="7" s="1"/>
  <c r="J28" i="7" s="1"/>
  <c r="J30" i="7" s="1"/>
  <c r="J33" i="7" s="1"/>
  <c r="J11" i="7"/>
  <c r="J21" i="7"/>
  <c r="J28" i="6"/>
  <c r="J26" i="6" s="1"/>
  <c r="J36" i="6" s="1"/>
  <c r="J31" i="6"/>
  <c r="J9" i="6"/>
  <c r="J7" i="6" s="1"/>
  <c r="J23" i="6" s="1"/>
  <c r="J18" i="6"/>
  <c r="E5" i="11" l="1"/>
  <c r="D5" i="11"/>
  <c r="C5" i="11"/>
  <c r="C7" i="10"/>
  <c r="D14" i="10"/>
  <c r="E14" i="10"/>
  <c r="F14" i="10"/>
  <c r="G14" i="10"/>
  <c r="H14" i="10"/>
  <c r="I14" i="10"/>
  <c r="K14" i="10"/>
  <c r="C14" i="10"/>
  <c r="D8" i="10"/>
  <c r="E8" i="10"/>
  <c r="F8" i="10"/>
  <c r="G8" i="10"/>
  <c r="H8" i="10"/>
  <c r="I8" i="10"/>
  <c r="K8" i="10"/>
  <c r="C8" i="10"/>
  <c r="D7" i="10"/>
  <c r="E7" i="10"/>
  <c r="F7" i="10"/>
  <c r="G7" i="10"/>
  <c r="H7" i="10"/>
  <c r="I7" i="10"/>
  <c r="K7" i="10"/>
  <c r="I5" i="10"/>
  <c r="H5" i="10"/>
  <c r="G5" i="10"/>
  <c r="F5" i="10"/>
  <c r="E5" i="10"/>
  <c r="D5" i="10"/>
  <c r="C5" i="10"/>
  <c r="I5" i="8"/>
  <c r="H5" i="8"/>
  <c r="G5" i="8"/>
  <c r="F5" i="8"/>
  <c r="E5" i="8"/>
  <c r="D5" i="8"/>
  <c r="C5" i="8"/>
  <c r="E5" i="7"/>
  <c r="F5" i="7"/>
  <c r="G5" i="7"/>
  <c r="H5" i="7"/>
  <c r="I5" i="7"/>
  <c r="D5" i="7"/>
  <c r="C5" i="7"/>
  <c r="C6" i="7" l="1"/>
  <c r="D9" i="6"/>
  <c r="D7" i="6" s="1"/>
  <c r="D23" i="6" s="1"/>
  <c r="E9" i="6"/>
  <c r="E7" i="6" s="1"/>
  <c r="F9" i="6"/>
  <c r="F7" i="6" s="1"/>
  <c r="G9" i="6"/>
  <c r="G7" i="6" s="1"/>
  <c r="H9" i="6"/>
  <c r="H7" i="6" s="1"/>
  <c r="H23" i="6" s="1"/>
  <c r="I9" i="6"/>
  <c r="I7" i="6" s="1"/>
  <c r="K9" i="6"/>
  <c r="K7" i="6" s="1"/>
  <c r="C9" i="6"/>
  <c r="C7" i="6" s="1"/>
  <c r="K16" i="8"/>
  <c r="I16" i="8"/>
  <c r="H16" i="8"/>
  <c r="G16" i="8"/>
  <c r="F16" i="8"/>
  <c r="E16" i="8"/>
  <c r="D16" i="8"/>
  <c r="C16" i="8"/>
  <c r="K8" i="8"/>
  <c r="K14" i="8" s="1"/>
  <c r="K19" i="8"/>
  <c r="K24" i="8"/>
  <c r="K29" i="8"/>
  <c r="I8" i="8"/>
  <c r="I14" i="8" s="1"/>
  <c r="I19" i="8"/>
  <c r="I24" i="8"/>
  <c r="I29" i="8"/>
  <c r="H8" i="8"/>
  <c r="H14" i="8" s="1"/>
  <c r="H19" i="8"/>
  <c r="H24" i="8"/>
  <c r="H29" i="8"/>
  <c r="G8" i="8"/>
  <c r="G14" i="8" s="1"/>
  <c r="G19" i="8"/>
  <c r="G24" i="8"/>
  <c r="G29" i="8"/>
  <c r="F8" i="8"/>
  <c r="F14" i="8" s="1"/>
  <c r="F19" i="8"/>
  <c r="F24" i="8"/>
  <c r="F29" i="8"/>
  <c r="E8" i="8"/>
  <c r="E14" i="8" s="1"/>
  <c r="E19" i="8"/>
  <c r="E24" i="8"/>
  <c r="E29" i="8"/>
  <c r="D8" i="8"/>
  <c r="D14" i="8" s="1"/>
  <c r="D19" i="8"/>
  <c r="D24" i="8"/>
  <c r="D29" i="8"/>
  <c r="C8" i="8"/>
  <c r="C14" i="8" s="1"/>
  <c r="C19" i="8"/>
  <c r="C22" i="8" s="1"/>
  <c r="C24" i="8"/>
  <c r="C29" i="8"/>
  <c r="C11" i="7"/>
  <c r="C21" i="7"/>
  <c r="K28" i="6"/>
  <c r="K26" i="6" s="1"/>
  <c r="K36" i="6" s="1"/>
  <c r="K31" i="6"/>
  <c r="I28" i="6"/>
  <c r="I31" i="6"/>
  <c r="H28" i="6"/>
  <c r="H26" i="6" s="1"/>
  <c r="H36" i="6" s="1"/>
  <c r="H31" i="6"/>
  <c r="G28" i="6"/>
  <c r="G31" i="6"/>
  <c r="F28" i="6"/>
  <c r="F26" i="6" s="1"/>
  <c r="F36" i="6" s="1"/>
  <c r="F31" i="6"/>
  <c r="E28" i="6"/>
  <c r="E31" i="6"/>
  <c r="D28" i="6"/>
  <c r="D26" i="6" s="1"/>
  <c r="D36" i="6" s="1"/>
  <c r="D31" i="6"/>
  <c r="C31" i="6"/>
  <c r="C28" i="6"/>
  <c r="K18" i="6"/>
  <c r="D18" i="6"/>
  <c r="E18" i="6"/>
  <c r="F18" i="6"/>
  <c r="G18" i="6"/>
  <c r="H18" i="6"/>
  <c r="I18" i="6"/>
  <c r="C18" i="6"/>
  <c r="K6" i="7"/>
  <c r="K11" i="7"/>
  <c r="K21" i="7"/>
  <c r="I6" i="7"/>
  <c r="I11" i="7"/>
  <c r="I21" i="7"/>
  <c r="H6" i="7"/>
  <c r="H11" i="7"/>
  <c r="H21" i="7"/>
  <c r="G6" i="7"/>
  <c r="G11" i="7"/>
  <c r="G21" i="7"/>
  <c r="F6" i="7"/>
  <c r="F11" i="7"/>
  <c r="F21" i="7"/>
  <c r="E6" i="7"/>
  <c r="E11" i="7"/>
  <c r="E21" i="7"/>
  <c r="D6" i="7"/>
  <c r="D11" i="7"/>
  <c r="D21" i="7"/>
  <c r="K10" i="10" l="1"/>
  <c r="K12" i="10"/>
  <c r="K11" i="10"/>
  <c r="E10" i="10"/>
  <c r="E12" i="10"/>
  <c r="E11" i="10"/>
  <c r="I10" i="10"/>
  <c r="I12" i="10"/>
  <c r="I11" i="10"/>
  <c r="H10" i="10"/>
  <c r="H11" i="10"/>
  <c r="H12" i="10"/>
  <c r="D10" i="10"/>
  <c r="D12" i="10"/>
  <c r="D11" i="10"/>
  <c r="F20" i="7"/>
  <c r="F25" i="7" s="1"/>
  <c r="F28" i="7" s="1"/>
  <c r="F30" i="7" s="1"/>
  <c r="F33" i="7" s="1"/>
  <c r="G11" i="10"/>
  <c r="G10" i="10"/>
  <c r="G12" i="10"/>
  <c r="K20" i="7"/>
  <c r="K25" i="7" s="1"/>
  <c r="K28" i="7" s="1"/>
  <c r="K30" i="7" s="1"/>
  <c r="K33" i="7" s="1"/>
  <c r="C10" i="10"/>
  <c r="C11" i="10"/>
  <c r="C12" i="10"/>
  <c r="D22" i="8"/>
  <c r="I22" i="8"/>
  <c r="E33" i="8"/>
  <c r="F33" i="8"/>
  <c r="E22" i="8"/>
  <c r="H33" i="8"/>
  <c r="G20" i="7"/>
  <c r="E20" i="7"/>
  <c r="I20" i="7"/>
  <c r="I25" i="7" s="1"/>
  <c r="I28" i="7" s="1"/>
  <c r="I30" i="7" s="1"/>
  <c r="I33" i="7" s="1"/>
  <c r="D20" i="7"/>
  <c r="D25" i="7" s="1"/>
  <c r="D28" i="7" s="1"/>
  <c r="D30" i="7" s="1"/>
  <c r="D33" i="7" s="1"/>
  <c r="H20" i="7"/>
  <c r="H25" i="7" s="1"/>
  <c r="H28" i="7" s="1"/>
  <c r="H30" i="7" s="1"/>
  <c r="H33" i="7" s="1"/>
  <c r="E26" i="6"/>
  <c r="E36" i="6" s="1"/>
  <c r="G26" i="6"/>
  <c r="G36" i="6" s="1"/>
  <c r="I26" i="6"/>
  <c r="I36" i="6" s="1"/>
  <c r="C26" i="6"/>
  <c r="C36" i="6" s="1"/>
  <c r="C20" i="7"/>
  <c r="C25" i="7" s="1"/>
  <c r="C28" i="7" s="1"/>
  <c r="C30" i="7" s="1"/>
  <c r="C33" i="7" s="1"/>
  <c r="D33" i="8"/>
  <c r="D34" i="8" s="1"/>
  <c r="D37" i="8" s="1"/>
  <c r="E36" i="8" s="1"/>
  <c r="F22" i="8"/>
  <c r="I33" i="8"/>
  <c r="K22" i="8"/>
  <c r="F23" i="6"/>
  <c r="G33" i="8"/>
  <c r="C33" i="8"/>
  <c r="C34" i="8" s="1"/>
  <c r="C37" i="8" s="1"/>
  <c r="G22" i="8"/>
  <c r="K33" i="8"/>
  <c r="H22" i="8"/>
  <c r="E25" i="7"/>
  <c r="E28" i="7" s="1"/>
  <c r="E30" i="7" s="1"/>
  <c r="E33" i="7" s="1"/>
  <c r="G25" i="7"/>
  <c r="G28" i="7" s="1"/>
  <c r="G30" i="7" s="1"/>
  <c r="G33" i="7" s="1"/>
  <c r="I23" i="6"/>
  <c r="G23" i="6"/>
  <c r="K23" i="6"/>
  <c r="C23" i="6"/>
  <c r="E23" i="6"/>
  <c r="I34" i="8"/>
  <c r="K34" i="8" l="1"/>
  <c r="E34" i="8"/>
  <c r="E37" i="8" s="1"/>
  <c r="F36" i="8" s="1"/>
  <c r="F34" i="8"/>
  <c r="F37" i="8" s="1"/>
  <c r="G34" i="8"/>
  <c r="G37" i="8" s="1"/>
  <c r="H36" i="8" s="1"/>
  <c r="H34" i="8"/>
  <c r="H37" i="8" l="1"/>
  <c r="I36" i="8" s="1"/>
  <c r="I37" i="8" s="1"/>
  <c r="J36" i="8" s="1"/>
  <c r="J37" i="8" s="1"/>
  <c r="K36" i="8" s="1"/>
  <c r="K37" i="8" s="1"/>
</calcChain>
</file>

<file path=xl/sharedStrings.xml><?xml version="1.0" encoding="utf-8"?>
<sst xmlns="http://schemas.openxmlformats.org/spreadsheetml/2006/main" count="314" uniqueCount="181">
  <si>
    <t>I</t>
  </si>
  <si>
    <t>II</t>
  </si>
  <si>
    <t>Aktywa</t>
  </si>
  <si>
    <t xml:space="preserve">Pasywa </t>
  </si>
  <si>
    <t>B</t>
  </si>
  <si>
    <t>II.</t>
  </si>
  <si>
    <t>III.</t>
  </si>
  <si>
    <t>I.</t>
  </si>
  <si>
    <t>IV.</t>
  </si>
  <si>
    <t>A</t>
  </si>
  <si>
    <t xml:space="preserve">Wartości niematerialne i prawne </t>
  </si>
  <si>
    <t xml:space="preserve">Zapasy </t>
  </si>
  <si>
    <t xml:space="preserve">Należności krótkoterminowe </t>
  </si>
  <si>
    <t>Aktywa obrotowe (I+II+III+IV)</t>
  </si>
  <si>
    <t>C</t>
  </si>
  <si>
    <t>D</t>
  </si>
  <si>
    <t>1.</t>
  </si>
  <si>
    <t>2.</t>
  </si>
  <si>
    <t>3.</t>
  </si>
  <si>
    <t>4.</t>
  </si>
  <si>
    <t>5.</t>
  </si>
  <si>
    <t>Kapitał (fundusz) własny</t>
  </si>
  <si>
    <t>Zobowiązania i rezerwy na zobowiązania (I+II+III+IV)</t>
  </si>
  <si>
    <t xml:space="preserve">Rezerwy na zobowiązania </t>
  </si>
  <si>
    <t>Zobowiązania długoterminowe (1+2)</t>
  </si>
  <si>
    <t>Zobowiązania krótkoterminowe (1+2+3)</t>
  </si>
  <si>
    <t>Rozliczenia międzyokresowe</t>
  </si>
  <si>
    <t xml:space="preserve">Grunty (w tym prawo użytkowania wieczystego gruntu) </t>
  </si>
  <si>
    <t>Budynki i budowle</t>
  </si>
  <si>
    <t xml:space="preserve">Urządzenia techniczne i maszyny </t>
  </si>
  <si>
    <t xml:space="preserve">Środki transportu </t>
  </si>
  <si>
    <t>Pozycja</t>
  </si>
  <si>
    <t>Lp.</t>
  </si>
  <si>
    <t>Przychody netto ze sprzedaży</t>
  </si>
  <si>
    <t>Koszty działalności operacyjnej</t>
  </si>
  <si>
    <t>Pozostałe przychody operacyjne</t>
  </si>
  <si>
    <t>E</t>
  </si>
  <si>
    <t>Pozostałe koszty operacyjne</t>
  </si>
  <si>
    <t>F</t>
  </si>
  <si>
    <t>G</t>
  </si>
  <si>
    <t>H</t>
  </si>
  <si>
    <t>J</t>
  </si>
  <si>
    <t>K</t>
  </si>
  <si>
    <t>L</t>
  </si>
  <si>
    <t>Podatek dochodowy</t>
  </si>
  <si>
    <t>Koszty finansowe</t>
  </si>
  <si>
    <t>Przychody finansowe</t>
  </si>
  <si>
    <t>V.</t>
  </si>
  <si>
    <t>VI.</t>
  </si>
  <si>
    <t>VII.</t>
  </si>
  <si>
    <t>VIII.</t>
  </si>
  <si>
    <t>Pozostałe obowiązkowe zmniejszenia zysku (zwiększenia straty)</t>
  </si>
  <si>
    <t xml:space="preserve">Amortyzacja </t>
  </si>
  <si>
    <t xml:space="preserve">Zużycie materiałów i energii </t>
  </si>
  <si>
    <t xml:space="preserve">Usługi obce </t>
  </si>
  <si>
    <t xml:space="preserve">Wynagrodzenia </t>
  </si>
  <si>
    <t xml:space="preserve">Ubezpieczenia społeczne i inne świadczenia </t>
  </si>
  <si>
    <t xml:space="preserve">Pozostałe koszty rodzajowe </t>
  </si>
  <si>
    <t xml:space="preserve">Wartość sprzedanych towarów i materiałów </t>
  </si>
  <si>
    <t xml:space="preserve">Dotacje </t>
  </si>
  <si>
    <t xml:space="preserve">Pozostałe przychody operacyjne </t>
  </si>
  <si>
    <t>Przepływy środków pieniężnych z działalności operacyjnej</t>
  </si>
  <si>
    <t xml:space="preserve">Zysk (strata) netto </t>
  </si>
  <si>
    <t xml:space="preserve">Zmiana stanu zapasów </t>
  </si>
  <si>
    <t xml:space="preserve">Zmiana stanu należności </t>
  </si>
  <si>
    <t xml:space="preserve">Zmiana stanu zobowiązań krótkoterminowych, z wyjątkiem pożyczek i kredytów </t>
  </si>
  <si>
    <t xml:space="preserve">Inne korekty </t>
  </si>
  <si>
    <t>Przepływy środków pieniężnych z działalności finansowej</t>
  </si>
  <si>
    <t>Przepływy środków pieniężnych z działalności inwestycyjnej</t>
  </si>
  <si>
    <t>Wskaźniki sprawności działania</t>
  </si>
  <si>
    <t>Rotacja zapasów w dniach</t>
  </si>
  <si>
    <t>Rotacja należności w dniach</t>
  </si>
  <si>
    <t>Rotacja zobowiązań w dniach</t>
  </si>
  <si>
    <t>Wskaźnik struktury kapitałowej</t>
  </si>
  <si>
    <t>Poziom zadłużenia</t>
  </si>
  <si>
    <t xml:space="preserve">Rentowność sprzedaży </t>
  </si>
  <si>
    <t>Rentowność kapitału własnego (ROE)</t>
  </si>
  <si>
    <t xml:space="preserve">Płynność bieżąca    </t>
  </si>
  <si>
    <t xml:space="preserve">Płynność szybka    </t>
  </si>
  <si>
    <t>Zapasy pozycja w bilansie B I, przychody ze sprzedaży pozycja w rachunku zysków i strat  A</t>
  </si>
  <si>
    <t>Należności pozycja w bilansie B II, przychody ze sprzedaży pozycja w rachunku zysków i strat  A</t>
  </si>
  <si>
    <t>A.1</t>
  </si>
  <si>
    <t>A.2</t>
  </si>
  <si>
    <t>B.1</t>
  </si>
  <si>
    <t>B.2</t>
  </si>
  <si>
    <t>B.3</t>
  </si>
  <si>
    <t>C.1</t>
  </si>
  <si>
    <t>D.1</t>
  </si>
  <si>
    <t>Aktywa obrotowe/zobowiązania bieżące</t>
  </si>
  <si>
    <t>(aktywa obrotowe – zapasy)/zobowiązania bieżące</t>
  </si>
  <si>
    <t>Zapasy/(przychody ze sprzedaży/365)</t>
  </si>
  <si>
    <t>Należności/(przychody ze sprzedaży/365)</t>
  </si>
  <si>
    <t>Zobowiązania/(przychody ze sprzedaży/365)</t>
  </si>
  <si>
    <t>Zadłużenie/aktywa</t>
  </si>
  <si>
    <t>Zysk netto/ przychody ze sprzedaży</t>
  </si>
  <si>
    <t>Zysk netto/kapitał własny</t>
  </si>
  <si>
    <t>Uwaga - dla okresu bieżącego przychody ze sprzedaży dzielimy przez liczbę dni badanego okresu (np. w przypadku sprawozdań za 2 kwartały przychody ze sprzedaży dzielimy przez 182)</t>
  </si>
  <si>
    <t xml:space="preserve">Zysk (strata) z działalności operacyjnej (C+D-E) </t>
  </si>
  <si>
    <t>a</t>
  </si>
  <si>
    <t>b</t>
  </si>
  <si>
    <t>c</t>
  </si>
  <si>
    <t>d</t>
  </si>
  <si>
    <t>e</t>
  </si>
  <si>
    <t>Należności długoterminowe</t>
  </si>
  <si>
    <t>Długoterminowe rozliczenia międzyokresowe</t>
  </si>
  <si>
    <t>Przychody netto ze sprzedaży produktów</t>
  </si>
  <si>
    <t>Zmiana stanu produktów</t>
  </si>
  <si>
    <t>Koszt wytworzenia produktów na własne potrzeby jednostki</t>
  </si>
  <si>
    <t>Przychody netto ze sprzedaży towarów i materiałów</t>
  </si>
  <si>
    <t>Podatki i opłaty</t>
  </si>
  <si>
    <t xml:space="preserve">Zysk (strata) ze sprzedaży (A-B) </t>
  </si>
  <si>
    <t>Wynik zdarzeń nadzwyczajnych (zyski-staty nadzwyczajne)</t>
  </si>
  <si>
    <t>Zysk (stata brutto) (I+/-J)</t>
  </si>
  <si>
    <t>M</t>
  </si>
  <si>
    <t>N</t>
  </si>
  <si>
    <t xml:space="preserve">Zysk (strata) netto (K-L-M) </t>
  </si>
  <si>
    <t>Wpływy</t>
  </si>
  <si>
    <t>Wydatki</t>
  </si>
  <si>
    <t xml:space="preserve">Środki pieniężne na początek okresu  </t>
  </si>
  <si>
    <t>Środki pieniężne na koniec okresu  (F+/-D)</t>
  </si>
  <si>
    <t>Inwestycje długoterminowe</t>
  </si>
  <si>
    <t>Krótkoterminowe rozliczenia międzyokresowe</t>
  </si>
  <si>
    <t>Aktywa razem</t>
  </si>
  <si>
    <t xml:space="preserve">Pasywa razem </t>
  </si>
  <si>
    <t>Aktywa trwałe (I+II+III+IV+V)</t>
  </si>
  <si>
    <t xml:space="preserve">Rzeczowe aktywa trwałe </t>
  </si>
  <si>
    <t>Korekty razem (1+2+3+4+5)</t>
  </si>
  <si>
    <t xml:space="preserve">Przepływy pieniężne netto razem (A.III+/-B.III+/-C.III) </t>
  </si>
  <si>
    <t>Z tytułu dostaw i usług</t>
  </si>
  <si>
    <t>Kredyty i pożyczki</t>
  </si>
  <si>
    <t>Pozostałe</t>
  </si>
  <si>
    <t>zaciągnięcie kredytów i pożyczek</t>
  </si>
  <si>
    <t>dotacje</t>
  </si>
  <si>
    <t>wypłaty na rzecz właścicieli</t>
  </si>
  <si>
    <t>wpłaty dokonane przez właścicieli</t>
  </si>
  <si>
    <t>pozostałe</t>
  </si>
  <si>
    <t>Dane pobieramy z bilansu: aktywa obrotowe pozycja B, zobowiązania bieżące pozycja  B III</t>
  </si>
  <si>
    <t>Dane pobieramy z bilansu: aktywa obrotowe pozycja B, zobowiązania bieżące pozycja  B III,  zapasy pozycja B I</t>
  </si>
  <si>
    <t>Dane pobieramy z bilansu: zobowiązania pozycja B, aktywa pozycja A+B</t>
  </si>
  <si>
    <t>Dane pobieramy z rachunku zysków i strat: zysk netto pozycja N, przychody ze sprzedaży pozycja A</t>
  </si>
  <si>
    <t>Zysk netto pobieramy z rachunku zysków i strat pozycja N, kapitał własny z bilansu pozycja A.Pasywa</t>
  </si>
  <si>
    <t xml:space="preserve">Zysk (strata) z działalności gospodarczej (F+G-H) </t>
  </si>
  <si>
    <t>sprzedaż składników majątku trwałego</t>
  </si>
  <si>
    <t>Przepływy pieniężne netto z działalności inwestycyjnej (I-II)</t>
  </si>
  <si>
    <t>Przepływy pieniężne netto z działalności operacyjnej (I+/-II)</t>
  </si>
  <si>
    <t>spłaty kredytów i pożyczek</t>
  </si>
  <si>
    <t>nabycie składników majątku trwałego</t>
  </si>
  <si>
    <t>Przepływy pieniężne netto z działalności finansowej (I-II)</t>
  </si>
  <si>
    <t>Pozostałe rzeczowe aktywa trwałe</t>
  </si>
  <si>
    <t>Inwestycje krótkoterminowe (w tym środki pieniężne)</t>
  </si>
  <si>
    <t>Bilansowa zmiana stanu środków pieniężnych</t>
  </si>
  <si>
    <t>(n-2)</t>
  </si>
  <si>
    <t>(n-1)</t>
  </si>
  <si>
    <t>(n)</t>
  </si>
  <si>
    <t>okres bieżący</t>
  </si>
  <si>
    <t>(n+1)</t>
  </si>
  <si>
    <t>(n+2)</t>
  </si>
  <si>
    <t>(n+3)</t>
  </si>
  <si>
    <t>(n+4)</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</si>
  <si>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i/>
        <sz val="9"/>
        <color indexed="60"/>
        <rFont val="Arial"/>
        <family val="2"/>
        <charset val="238"/>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</si>
  <si>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r>
      <rPr>
        <b/>
        <sz val="12"/>
        <rFont val="Arial"/>
        <family val="2"/>
        <charset val="238"/>
      </rPr>
      <t>Tabele finansowe - Sytuacja finansowa Wnioskodawcy, jej prognoza oraz zatrudnienie</t>
    </r>
    <r>
      <rPr>
        <sz val="10"/>
        <rFont val="Arial"/>
        <family val="2"/>
        <charset val="238"/>
      </rPr>
      <t xml:space="preserve">
Wzór dla przedsiębiorstwa, które</t>
    </r>
    <r>
      <rPr>
        <u/>
        <sz val="10"/>
        <rFont val="Arial"/>
        <family val="2"/>
        <charset val="238"/>
      </rPr>
      <t xml:space="preserve"> jest zobowiązane do sporządzania sprawozdań finansowych</t>
    </r>
    <r>
      <rPr>
        <sz val="10"/>
        <rFont val="Arial"/>
        <family val="2"/>
        <charset val="238"/>
      </rPr>
      <t xml:space="preserve">, zgodnie z ustawą o rachunkowości z dnia 29.09.1994 r.
</t>
    </r>
    <r>
      <rPr>
        <b/>
        <sz val="12"/>
        <rFont val="Arial"/>
        <family val="2"/>
        <charset val="238"/>
      </rPr>
      <t xml:space="preserve">BILANS
</t>
    </r>
    <r>
      <rPr>
        <i/>
        <sz val="9"/>
        <color rgb="FF993300"/>
        <rFont val="Arial"/>
        <family val="2"/>
        <charset val="238"/>
      </rPr>
      <t>(Należy wypełnić tylko białe pola. Dane finansowe należy podać w tysiącach PLN, z dokładnościa do jednego miejsca po przecinku.)</t>
    </r>
  </si>
  <si>
    <r>
      <rPr>
        <b/>
        <sz val="12"/>
        <rFont val="Arial"/>
        <family val="2"/>
        <charset val="238"/>
      </rPr>
      <t>Tabele finansowe - Sytuacja finansowa Wnioskodawcy, jej prognoza oraz zatrudnienie</t>
    </r>
    <r>
      <rPr>
        <sz val="10"/>
        <rFont val="Arial"/>
        <family val="2"/>
        <charset val="238"/>
      </rPr>
      <t xml:space="preserve">
Wzór dla przedsiębiorstwa, które</t>
    </r>
    <r>
      <rPr>
        <u/>
        <sz val="10"/>
        <rFont val="Arial"/>
        <family val="2"/>
        <charset val="238"/>
      </rPr>
      <t xml:space="preserve"> jest zobowiązane do sporządzania sprawozdań finansowych</t>
    </r>
    <r>
      <rPr>
        <sz val="10"/>
        <rFont val="Arial"/>
        <family val="2"/>
        <charset val="238"/>
      </rPr>
      <t xml:space="preserve">, zgodnie z ustawą o rachunkowości z dnia 29.09.1994 r.
</t>
    </r>
    <r>
      <rPr>
        <b/>
        <sz val="12"/>
        <rFont val="Arial"/>
        <family val="2"/>
        <charset val="238"/>
      </rPr>
      <t>RACHUNEK ZYSKÓW I STRAT</t>
    </r>
    <r>
      <rPr>
        <b/>
        <sz val="14"/>
        <rFont val="Arial"/>
        <family val="2"/>
        <charset val="238"/>
      </rPr>
      <t xml:space="preserve">
</t>
    </r>
    <r>
      <rPr>
        <i/>
        <sz val="9"/>
        <color rgb="FF993300"/>
        <rFont val="Arial"/>
        <family val="2"/>
        <charset val="238"/>
      </rPr>
      <t>(Należy wypełnić tylko białe pola. Dane finansowe należy podać w tysiącach PLN, z dokładnościa do jednego miejsca po przecinku.)</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</si>
  <si>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i/>
        <sz val="9"/>
        <color indexed="60"/>
        <rFont val="Arial"/>
        <family val="2"/>
        <charset val="238"/>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</si>
  <si>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rPr>
        <b/>
        <sz val="12"/>
        <rFont val="Arial"/>
        <family val="2"/>
        <charset val="238"/>
      </rPr>
      <t>Tabele finansowe - Sytuacja finansowa Wnioskodawcy, jej prognoza oraz zatrudnienie</t>
    </r>
    <r>
      <rPr>
        <sz val="10"/>
        <rFont val="Arial"/>
        <family val="2"/>
        <charset val="238"/>
      </rPr>
      <t xml:space="preserve">
Wzór dla przedsiębiorstwa, które</t>
    </r>
    <r>
      <rPr>
        <u/>
        <sz val="10"/>
        <rFont val="Arial"/>
        <family val="2"/>
        <charset val="238"/>
      </rPr>
      <t xml:space="preserve"> jest zobowiązane do sporządzania sprawozdań finansowych</t>
    </r>
    <r>
      <rPr>
        <sz val="10"/>
        <rFont val="Arial"/>
        <family val="2"/>
        <charset val="238"/>
      </rPr>
      <t xml:space="preserve">, zgodnie z ustawą o rachunkowości z dnia 29.09.1994 r.
</t>
    </r>
    <r>
      <rPr>
        <b/>
        <sz val="12"/>
        <rFont val="Arial"/>
        <family val="2"/>
        <charset val="238"/>
      </rPr>
      <t>PRZEPŁYWY ŚRODKÓW PIENIĘŻNYCH</t>
    </r>
    <r>
      <rPr>
        <b/>
        <sz val="14"/>
        <rFont val="Arial"/>
        <family val="2"/>
        <charset val="238"/>
      </rPr>
      <t xml:space="preserve">
</t>
    </r>
    <r>
      <rPr>
        <i/>
        <sz val="9"/>
        <color rgb="FF993300"/>
        <rFont val="Arial"/>
        <family val="2"/>
        <charset val="238"/>
      </rPr>
      <t>(Należy wypełnić tylko białe pola. Dane finansowe należy podać w tysiącach PLN, z dokładnościa do jednego miejsca po przecinku.)</t>
    </r>
  </si>
  <si>
    <t>D.2</t>
  </si>
  <si>
    <t>Wskaźniki płynności</t>
  </si>
  <si>
    <r>
      <rPr>
        <b/>
        <sz val="12"/>
        <rFont val="Arial"/>
        <family val="2"/>
        <charset val="238"/>
      </rPr>
      <t>Tabele finansowe - Sytuacja finansowa Wnioskodawcy, jej prognoza oraz zatrudnienie</t>
    </r>
    <r>
      <rPr>
        <sz val="10"/>
        <rFont val="Arial"/>
        <family val="2"/>
        <charset val="238"/>
      </rPr>
      <t xml:space="preserve">
Wzór dla przedsiębiorstwa, które</t>
    </r>
    <r>
      <rPr>
        <u/>
        <sz val="10"/>
        <rFont val="Arial"/>
        <family val="2"/>
        <charset val="238"/>
      </rPr>
      <t xml:space="preserve"> jest zobowiązane do sporządzania sprawozdań finansowych</t>
    </r>
    <r>
      <rPr>
        <sz val="10"/>
        <rFont val="Arial"/>
        <family val="2"/>
        <charset val="238"/>
      </rPr>
      <t xml:space="preserve">, zgodnie z ustawą o rachunkowości z dnia 29.09.1994 r.
</t>
    </r>
    <r>
      <rPr>
        <b/>
        <sz val="12"/>
        <rFont val="Arial"/>
        <family val="2"/>
        <charset val="238"/>
      </rPr>
      <t>WSKAŹNIKI FINANSOWE</t>
    </r>
    <r>
      <rPr>
        <b/>
        <sz val="14"/>
        <rFont val="Arial"/>
        <family val="2"/>
        <charset val="238"/>
      </rPr>
      <t xml:space="preserve">
</t>
    </r>
    <r>
      <rPr>
        <i/>
        <sz val="9"/>
        <color rgb="FF993300"/>
        <rFont val="Arial"/>
        <family val="2"/>
        <charset val="238"/>
      </rPr>
      <t>(Należy wypełnić tylko białe pola.)</t>
    </r>
  </si>
  <si>
    <r>
      <t xml:space="preserve">Wskaźniki rentowności </t>
    </r>
    <r>
      <rPr>
        <i/>
        <sz val="9"/>
        <color rgb="FF993300"/>
        <rFont val="Arial"/>
        <family val="2"/>
        <charset val="238"/>
      </rPr>
      <t>(Wnioskodawca rozliczający się w formie PIT zamiast zysku netto we wskaźnikach rentowności używa zysku brutto.)</t>
    </r>
  </si>
  <si>
    <t>Zobowiązania pozycja w bilansie B III, przychody ze sprzedaży pozycja w rachunku zysków i strat  A</t>
  </si>
  <si>
    <t>(od dd.mm.rrrr 
do dd.mm.rrrr)</t>
  </si>
  <si>
    <r>
      <rPr>
        <b/>
        <sz val="12"/>
        <rFont val="Arial"/>
        <family val="2"/>
        <charset val="238"/>
      </rPr>
      <t>Tabele finansowe - Sytuacja finansowa Wnioskodawcy, jej prognoza oraz zatrudnienie</t>
    </r>
    <r>
      <rPr>
        <sz val="10"/>
        <rFont val="Arial"/>
        <family val="2"/>
        <charset val="238"/>
      </rPr>
      <t xml:space="preserve">
Wzór dla przedsiębiorstwa, które</t>
    </r>
    <r>
      <rPr>
        <u/>
        <sz val="10"/>
        <rFont val="Arial"/>
        <family val="2"/>
        <charset val="238"/>
      </rPr>
      <t xml:space="preserve"> jest zobowiązane do sporządzania sprawozdań finansowych</t>
    </r>
    <r>
      <rPr>
        <sz val="10"/>
        <rFont val="Arial"/>
        <family val="2"/>
        <charset val="238"/>
      </rPr>
      <t xml:space="preserve">, zgodnie z ustawą o rachunkowości z dnia 29.09.1994 r.
</t>
    </r>
    <r>
      <rPr>
        <b/>
        <sz val="12"/>
        <rFont val="Arial"/>
        <family val="2"/>
        <charset val="238"/>
      </rPr>
      <t>ZATRUDNIENIE</t>
    </r>
    <r>
      <rPr>
        <b/>
        <sz val="14"/>
        <rFont val="Arial"/>
        <family val="2"/>
        <charset val="238"/>
      </rPr>
      <t xml:space="preserve">
</t>
    </r>
    <r>
      <rPr>
        <i/>
        <sz val="9"/>
        <color rgb="FF993300"/>
        <rFont val="Arial"/>
        <family val="2"/>
        <charset val="238"/>
      </rPr>
      <t>(Należy wypełnić tylko białe pola.)</t>
    </r>
  </si>
  <si>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</si>
  <si>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</si>
  <si>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właściciele-kierownicy</t>
  </si>
  <si>
    <t>partnerzy prowadzący regularną działalność w przedsiębiorstwie i czerpiący z niego korzyści finansowe</t>
  </si>
  <si>
    <t>pracownicy tymczasowi</t>
  </si>
  <si>
    <t>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t>
  </si>
  <si>
    <t>Okres sprawozdawczy (referencyjny, bieżący i prognoza)</t>
  </si>
  <si>
    <t>(n+5)</t>
  </si>
  <si>
    <t>Okres sprawozdawczy (referencyjny i bieżący)</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</si>
  <si>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i/>
        <sz val="9"/>
        <color indexed="60"/>
        <rFont val="Arial"/>
        <family val="2"/>
        <charset val="238"/>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</si>
</sst>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_z_ł"/>
  </numFmts>
  <fonts count="33">
    <font>
      <sz val="10"/>
      <name val="Arial"/>
      <charset val="238"/>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i/>
      <sz val="10"/>
      <name val="Arial"/>
      <family val="2"/>
      <charset val="238"/>
    </font>
    <font>
      <b/>
      <sz val="12"/>
      <name val="Arial"/>
      <family val="2"/>
      <charset val="238"/>
    </font>
    <font>
      <b/>
      <i/>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0"/>
      <name val="Arial"/>
      <family val="2"/>
      <charset val="238"/>
    </font>
    <font>
      <i/>
      <sz val="10"/>
      <name val="Times New Roman"/>
      <family val="1"/>
      <charset val="238"/>
    </font>
    <font>
      <sz val="10"/>
      <name val="Arial"/>
      <charset val="238"/>
    </font>
    <font>
      <b/>
      <sz val="14"/>
      <name val="Arial"/>
      <family val="2"/>
      <charset val="238"/>
    </font>
    <font>
      <u/>
      <sz val="10"/>
      <name val="Arial"/>
      <family val="2"/>
      <charset val="238"/>
    </font>
    <font>
      <i/>
      <sz val="9"/>
      <color indexed="60"/>
      <name val="Arial"/>
      <family val="2"/>
      <charset val="238"/>
    </font>
    <font>
      <i/>
      <sz val="9"/>
      <color theme="5" tint="-0.249977111117893"/>
      <name val="Arial"/>
      <family val="2"/>
      <charset val="238"/>
    </font>
    <font>
      <i/>
      <sz val="9"/>
      <color rgb="FF993300"/>
      <name val="Arial"/>
      <family val="2"/>
      <charset val="23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1499679555650502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6">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7" borderId="1" applyNumberFormat="0" applyAlignment="0" applyProtection="0"/>
    <xf numFmtId="0" fontId="11" fillId="20" borderId="2" applyNumberFormat="0" applyAlignment="0" applyProtection="0"/>
    <xf numFmtId="0" fontId="12" fillId="4" borderId="0" applyNumberFormat="0" applyBorder="0" applyAlignment="0" applyProtection="0"/>
    <xf numFmtId="0" fontId="13" fillId="0" borderId="3" applyNumberFormat="0" applyFill="0" applyAlignment="0" applyProtection="0"/>
    <xf numFmtId="0" fontId="14" fillId="21" borderId="4" applyNumberFormat="0" applyAlignment="0" applyProtection="0"/>
    <xf numFmtId="0" fontId="15" fillId="0" borderId="5" applyNumberFormat="0" applyFill="0" applyAlignment="0" applyProtection="0"/>
    <xf numFmtId="0" fontId="16" fillId="0" borderId="6" applyNumberFormat="0" applyFill="0" applyAlignment="0" applyProtection="0"/>
    <xf numFmtId="0" fontId="17" fillId="0" borderId="7" applyNumberFormat="0" applyFill="0" applyAlignment="0" applyProtection="0"/>
    <xf numFmtId="0" fontId="17" fillId="0" borderId="0" applyNumberFormat="0" applyFill="0" applyBorder="0" applyAlignment="0" applyProtection="0"/>
    <xf numFmtId="0" fontId="18" fillId="22" borderId="0" applyNumberFormat="0" applyBorder="0" applyAlignment="0" applyProtection="0"/>
    <xf numFmtId="0" fontId="19" fillId="20" borderId="1" applyNumberFormat="0" applyAlignment="0" applyProtection="0"/>
    <xf numFmtId="0" fontId="20" fillId="0" borderId="8" applyNumberFormat="0" applyFill="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 fillId="23" borderId="9" applyNumberFormat="0" applyFont="0" applyAlignment="0" applyProtection="0"/>
    <xf numFmtId="0" fontId="24" fillId="3" borderId="0" applyNumberFormat="0" applyBorder="0" applyAlignment="0" applyProtection="0"/>
    <xf numFmtId="9" fontId="27"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108">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xf numFmtId="0" fontId="4" fillId="0" borderId="0" xfId="0" applyFont="1" applyAlignment="1">
      <alignment horizontal="left"/>
    </xf>
    <xf numFmtId="0" fontId="0" fillId="0" borderId="0" xfId="0" applyAlignment="1">
      <alignment vertical="center"/>
    </xf>
    <xf numFmtId="0" fontId="3" fillId="0" borderId="0" xfId="0" applyFont="1" applyAlignment="1">
      <alignment vertical="center"/>
    </xf>
    <xf numFmtId="0" fontId="7" fillId="0" borderId="0" xfId="0" applyFont="1"/>
    <xf numFmtId="0" fontId="4" fillId="0" borderId="0" xfId="0" applyFont="1" applyAlignment="1">
      <alignment horizontal="center"/>
    </xf>
    <xf numFmtId="0" fontId="25" fillId="0" borderId="0" xfId="0" applyFont="1" applyAlignment="1">
      <alignment wrapText="1"/>
    </xf>
    <xf numFmtId="0" fontId="0" fillId="0" borderId="0" xfId="0" applyAlignment="1">
      <alignment horizontal="left"/>
    </xf>
    <xf numFmtId="0" fontId="2" fillId="0" borderId="0" xfId="0" applyFont="1" applyAlignment="1">
      <alignment horizontal="left"/>
    </xf>
    <xf numFmtId="0" fontId="3" fillId="25" borderId="10" xfId="44" applyFont="1" applyFill="1" applyBorder="1" applyAlignment="1">
      <alignment horizontal="center" vertical="center" wrapText="1"/>
    </xf>
    <xf numFmtId="0" fontId="3" fillId="25" borderId="20" xfId="44" applyFont="1" applyFill="1" applyBorder="1" applyAlignment="1">
      <alignment horizontal="center" vertical="center" wrapText="1"/>
    </xf>
    <xf numFmtId="0" fontId="4" fillId="25" borderId="10" xfId="0" applyFont="1" applyFill="1" applyBorder="1" applyAlignment="1">
      <alignment horizontal="left" vertical="center"/>
    </xf>
    <xf numFmtId="0" fontId="3" fillId="25" borderId="10" xfId="0" applyFont="1" applyFill="1" applyBorder="1" applyAlignment="1">
      <alignment horizontal="left" vertical="center"/>
    </xf>
    <xf numFmtId="0" fontId="2" fillId="25" borderId="10" xfId="0" applyFont="1" applyFill="1" applyBorder="1" applyAlignment="1">
      <alignment horizontal="left" vertical="center"/>
    </xf>
    <xf numFmtId="0" fontId="3" fillId="25" borderId="10" xfId="0" applyFont="1" applyFill="1" applyBorder="1" applyAlignment="1">
      <alignment vertical="center"/>
    </xf>
    <xf numFmtId="165" fontId="3" fillId="24" borderId="10" xfId="0" applyNumberFormat="1" applyFont="1" applyFill="1" applyBorder="1" applyAlignment="1">
      <alignment horizontal="right" vertical="center"/>
    </xf>
    <xf numFmtId="0" fontId="2" fillId="25" borderId="10" xfId="0" applyFont="1" applyFill="1" applyBorder="1" applyAlignment="1">
      <alignment vertical="center"/>
    </xf>
    <xf numFmtId="165" fontId="0" fillId="0" borderId="10" xfId="0" applyNumberFormat="1" applyBorder="1" applyAlignment="1">
      <alignment horizontal="right" vertical="center"/>
    </xf>
    <xf numFmtId="165" fontId="0" fillId="24" borderId="10" xfId="0" applyNumberFormat="1" applyFill="1" applyBorder="1" applyAlignment="1">
      <alignment horizontal="right" vertical="center"/>
    </xf>
    <xf numFmtId="0" fontId="5" fillId="25" borderId="10" xfId="0" applyFont="1" applyFill="1" applyBorder="1" applyAlignment="1">
      <alignment vertical="center"/>
    </xf>
    <xf numFmtId="0" fontId="5" fillId="25" borderId="10" xfId="0" applyFont="1" applyFill="1" applyBorder="1" applyAlignment="1">
      <alignment horizontal="left" vertical="center"/>
    </xf>
    <xf numFmtId="165" fontId="5" fillId="0" borderId="10" xfId="0" applyNumberFormat="1" applyFont="1" applyBorder="1" applyAlignment="1">
      <alignment horizontal="right" vertical="center"/>
    </xf>
    <xf numFmtId="165" fontId="3" fillId="0" borderId="10" xfId="0" applyNumberFormat="1" applyFont="1" applyBorder="1" applyAlignment="1">
      <alignment horizontal="center" vertical="center"/>
    </xf>
    <xf numFmtId="0" fontId="4" fillId="0" borderId="0" xfId="0" applyFont="1" applyAlignment="1"/>
    <xf numFmtId="0" fontId="3" fillId="25" borderId="14" xfId="0" applyFont="1" applyFill="1" applyBorder="1" applyAlignment="1">
      <alignment horizontal="left" vertical="center"/>
    </xf>
    <xf numFmtId="0" fontId="4" fillId="25" borderId="14" xfId="0" applyFont="1" applyFill="1" applyBorder="1" applyAlignment="1">
      <alignment horizontal="left" vertical="center"/>
    </xf>
    <xf numFmtId="0" fontId="2" fillId="28" borderId="10" xfId="0" applyFont="1" applyFill="1" applyBorder="1" applyAlignment="1">
      <alignment horizontal="center" wrapText="1"/>
    </xf>
    <xf numFmtId="165" fontId="5" fillId="0" borderId="10" xfId="0" applyNumberFormat="1" applyFont="1" applyFill="1" applyBorder="1" applyAlignment="1">
      <alignment horizontal="right" vertical="center"/>
    </xf>
    <xf numFmtId="0" fontId="4" fillId="25" borderId="10" xfId="0" applyFont="1" applyFill="1" applyBorder="1" applyAlignment="1">
      <alignment vertical="center"/>
    </xf>
    <xf numFmtId="0" fontId="26" fillId="25" borderId="10" xfId="0" applyFont="1" applyFill="1" applyBorder="1" applyAlignment="1">
      <alignment vertical="center"/>
    </xf>
    <xf numFmtId="165" fontId="3" fillId="24" borderId="10" xfId="0" applyNumberFormat="1" applyFont="1" applyFill="1" applyBorder="1" applyAlignment="1">
      <alignment vertical="center"/>
    </xf>
    <xf numFmtId="165" fontId="5" fillId="0" borderId="10" xfId="0" applyNumberFormat="1" applyFont="1" applyFill="1" applyBorder="1" applyAlignment="1">
      <alignment vertical="center"/>
    </xf>
    <xf numFmtId="165" fontId="3" fillId="0" borderId="10" xfId="0" applyNumberFormat="1" applyFont="1" applyFill="1" applyBorder="1" applyAlignment="1">
      <alignment vertical="center"/>
    </xf>
    <xf numFmtId="165" fontId="4" fillId="0" borderId="10" xfId="0" applyNumberFormat="1" applyFont="1" applyBorder="1" applyAlignment="1">
      <alignment vertical="center"/>
    </xf>
    <xf numFmtId="165" fontId="3" fillId="0" borderId="10" xfId="0" applyNumberFormat="1" applyFont="1" applyBorder="1" applyAlignment="1">
      <alignment vertical="center"/>
    </xf>
    <xf numFmtId="0" fontId="2" fillId="0" borderId="10" xfId="0" applyFont="1" applyFill="1" applyBorder="1" applyAlignment="1">
      <alignment horizontal="center" vertical="center" wrapText="1"/>
    </xf>
    <xf numFmtId="0" fontId="0" fillId="25" borderId="12" xfId="0" applyFill="1" applyBorder="1" applyAlignment="1">
      <alignment vertical="center"/>
    </xf>
    <xf numFmtId="0" fontId="3" fillId="25" borderId="12" xfId="0" applyFont="1" applyFill="1" applyBorder="1" applyAlignment="1">
      <alignment horizontal="center" vertical="center"/>
    </xf>
    <xf numFmtId="0" fontId="4" fillId="25" borderId="11" xfId="0" applyFont="1" applyFill="1" applyBorder="1" applyAlignment="1">
      <alignment horizontal="left" vertical="center"/>
    </xf>
    <xf numFmtId="0" fontId="2" fillId="28" borderId="10" xfId="0" applyFont="1" applyFill="1" applyBorder="1" applyAlignment="1">
      <alignment horizontal="center" vertical="center" wrapText="1"/>
    </xf>
    <xf numFmtId="0" fontId="4" fillId="25" borderId="10" xfId="0" applyFont="1" applyFill="1" applyBorder="1" applyAlignment="1">
      <alignment horizontal="center" vertical="center"/>
    </xf>
    <xf numFmtId="0" fontId="4" fillId="28" borderId="11" xfId="0" applyFont="1" applyFill="1" applyBorder="1" applyAlignment="1">
      <alignment horizontal="center" vertical="center"/>
    </xf>
    <xf numFmtId="0" fontId="4" fillId="28" borderId="10" xfId="0" applyFont="1" applyFill="1" applyBorder="1" applyAlignment="1">
      <alignment horizontal="center" vertical="center"/>
    </xf>
    <xf numFmtId="0" fontId="4" fillId="0" borderId="10" xfId="0" applyFont="1" applyFill="1" applyBorder="1" applyAlignment="1">
      <alignment horizontal="center" vertical="center"/>
    </xf>
    <xf numFmtId="164" fontId="4" fillId="28" borderId="10" xfId="42" applyNumberFormat="1" applyFont="1" applyFill="1" applyBorder="1" applyAlignment="1">
      <alignment horizontal="center" vertical="center"/>
    </xf>
    <xf numFmtId="0" fontId="4" fillId="0" borderId="11" xfId="0" applyFont="1" applyFill="1" applyBorder="1" applyAlignment="1">
      <alignment horizontal="center" vertical="center"/>
    </xf>
    <xf numFmtId="0" fontId="3" fillId="25" borderId="12" xfId="44" applyFont="1" applyFill="1" applyBorder="1" applyAlignment="1">
      <alignment horizontal="center" vertical="center" wrapText="1"/>
    </xf>
    <xf numFmtId="0" fontId="2" fillId="28" borderId="12"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12" xfId="0" applyFont="1" applyFill="1" applyBorder="1" applyAlignment="1">
      <alignment horizontal="center" vertical="center"/>
    </xf>
    <xf numFmtId="0" fontId="2" fillId="26" borderId="11" xfId="44" applyFont="1" applyFill="1" applyBorder="1" applyAlignment="1">
      <alignment horizontal="left" vertical="center" wrapText="1"/>
    </xf>
    <xf numFmtId="0" fontId="2" fillId="26" borderId="10" xfId="44" applyFont="1" applyFill="1" applyBorder="1" applyAlignment="1">
      <alignment horizontal="left" vertical="center" wrapText="1"/>
    </xf>
    <xf numFmtId="0" fontId="5" fillId="29" borderId="15" xfId="0" applyFont="1" applyFill="1" applyBorder="1" applyAlignment="1">
      <alignment horizontal="center"/>
    </xf>
    <xf numFmtId="0" fontId="5" fillId="29" borderId="16" xfId="0" applyFont="1" applyFill="1" applyBorder="1"/>
    <xf numFmtId="0" fontId="5" fillId="29" borderId="22" xfId="0" applyFont="1" applyFill="1" applyBorder="1"/>
    <xf numFmtId="0" fontId="32" fillId="29" borderId="18" xfId="0" applyFont="1" applyFill="1" applyBorder="1" applyAlignment="1">
      <alignment horizontal="center"/>
    </xf>
    <xf numFmtId="0" fontId="32" fillId="29" borderId="0" xfId="0" applyFont="1" applyFill="1" applyBorder="1"/>
    <xf numFmtId="0" fontId="5" fillId="29" borderId="0" xfId="0" applyFont="1" applyFill="1" applyBorder="1"/>
    <xf numFmtId="0" fontId="5" fillId="29" borderId="23" xfId="0" applyFont="1" applyFill="1" applyBorder="1"/>
    <xf numFmtId="0" fontId="32" fillId="29" borderId="0" xfId="0" applyFont="1" applyFill="1" applyBorder="1" applyAlignment="1">
      <alignment horizontal="left"/>
    </xf>
    <xf numFmtId="0" fontId="4" fillId="29" borderId="17" xfId="0" applyFont="1" applyFill="1" applyBorder="1" applyAlignment="1">
      <alignment horizontal="center"/>
    </xf>
    <xf numFmtId="0" fontId="4" fillId="29" borderId="19" xfId="0" applyFont="1" applyFill="1" applyBorder="1" applyAlignment="1">
      <alignment horizontal="left"/>
    </xf>
    <xf numFmtId="0" fontId="0" fillId="29" borderId="19" xfId="0" applyFill="1" applyBorder="1" applyAlignment="1">
      <alignment horizontal="center"/>
    </xf>
    <xf numFmtId="0" fontId="0" fillId="29" borderId="24" xfId="0" applyFill="1" applyBorder="1" applyAlignment="1">
      <alignment horizontal="center"/>
    </xf>
    <xf numFmtId="0" fontId="2" fillId="29" borderId="12" xfId="0" applyFont="1" applyFill="1" applyBorder="1" applyAlignment="1">
      <alignment horizontal="center" vertical="center" wrapText="1"/>
    </xf>
    <xf numFmtId="0" fontId="2" fillId="29" borderId="13" xfId="0" applyFont="1" applyFill="1" applyBorder="1" applyAlignment="1">
      <alignment horizontal="center" vertical="center" wrapText="1"/>
    </xf>
    <xf numFmtId="0" fontId="2" fillId="29" borderId="20" xfId="0" applyFont="1" applyFill="1" applyBorder="1" applyAlignment="1">
      <alignment horizontal="center" vertical="center" wrapText="1"/>
    </xf>
    <xf numFmtId="0" fontId="6" fillId="25" borderId="13" xfId="0" applyFont="1" applyFill="1" applyBorder="1" applyAlignment="1">
      <alignment horizontal="center" vertical="center"/>
    </xf>
    <xf numFmtId="0" fontId="6" fillId="25" borderId="12" xfId="0" applyFont="1" applyFill="1" applyBorder="1" applyAlignment="1">
      <alignment horizontal="center" vertical="center"/>
    </xf>
    <xf numFmtId="0" fontId="2" fillId="25" borderId="10" xfId="0" applyFont="1" applyFill="1" applyBorder="1" applyAlignment="1">
      <alignment horizontal="center" vertical="center" wrapText="1"/>
    </xf>
    <xf numFmtId="0" fontId="3" fillId="25" borderId="10" xfId="0" applyFont="1" applyFill="1" applyBorder="1" applyAlignment="1">
      <alignment horizontal="center" vertical="center" wrapText="1"/>
    </xf>
    <xf numFmtId="0" fontId="6" fillId="25" borderId="10" xfId="44" applyFont="1" applyFill="1" applyBorder="1" applyAlignment="1">
      <alignment horizontal="center" vertical="center"/>
    </xf>
    <xf numFmtId="0" fontId="31" fillId="27" borderId="10" xfId="44" applyFont="1" applyFill="1" applyBorder="1" applyAlignment="1">
      <alignment horizontal="left" vertical="center" wrapText="1"/>
    </xf>
    <xf numFmtId="0" fontId="2" fillId="29" borderId="12" xfId="0" applyFont="1" applyFill="1" applyBorder="1" applyAlignment="1">
      <alignment horizontal="center" wrapText="1"/>
    </xf>
    <xf numFmtId="0" fontId="2" fillId="29" borderId="13" xfId="0" applyFont="1" applyFill="1" applyBorder="1" applyAlignment="1">
      <alignment horizontal="center" wrapText="1"/>
    </xf>
    <xf numFmtId="0" fontId="2" fillId="29" borderId="20" xfId="0" applyFont="1" applyFill="1" applyBorder="1" applyAlignment="1">
      <alignment horizontal="center" wrapText="1"/>
    </xf>
    <xf numFmtId="0" fontId="6" fillId="25" borderId="13" xfId="44" applyFont="1" applyFill="1" applyBorder="1" applyAlignment="1">
      <alignment horizontal="center" vertical="center"/>
    </xf>
    <xf numFmtId="0" fontId="6" fillId="25" borderId="20" xfId="44" applyFont="1" applyFill="1" applyBorder="1" applyAlignment="1">
      <alignment horizontal="center" vertical="center"/>
    </xf>
    <xf numFmtId="0" fontId="31" fillId="27" borderId="13" xfId="44" applyFont="1" applyFill="1" applyBorder="1" applyAlignment="1">
      <alignment horizontal="left" vertical="center" wrapText="1"/>
    </xf>
    <xf numFmtId="0" fontId="31" fillId="27" borderId="20" xfId="44" applyFont="1" applyFill="1" applyBorder="1" applyAlignment="1">
      <alignment horizontal="left" vertical="center" wrapText="1"/>
    </xf>
    <xf numFmtId="0" fontId="3" fillId="25" borderId="14" xfId="0" applyFont="1" applyFill="1" applyBorder="1" applyAlignment="1">
      <alignment horizontal="left" vertical="center"/>
    </xf>
    <xf numFmtId="0" fontId="3" fillId="25" borderId="21" xfId="0" applyFont="1" applyFill="1" applyBorder="1" applyAlignment="1">
      <alignment horizontal="left" vertical="center"/>
    </xf>
    <xf numFmtId="0" fontId="3" fillId="25" borderId="11" xfId="0" applyFont="1" applyFill="1" applyBorder="1" applyAlignment="1">
      <alignment horizontal="left" vertical="center"/>
    </xf>
    <xf numFmtId="0" fontId="2" fillId="25" borderId="14" xfId="0" applyFont="1" applyFill="1" applyBorder="1" applyAlignment="1">
      <alignment horizontal="center" vertical="center"/>
    </xf>
    <xf numFmtId="0" fontId="4" fillId="25" borderId="21" xfId="0" applyFont="1" applyFill="1" applyBorder="1" applyAlignment="1">
      <alignment horizontal="center" vertical="center"/>
    </xf>
    <xf numFmtId="0" fontId="4" fillId="25" borderId="11" xfId="0" applyFont="1" applyFill="1" applyBorder="1" applyAlignment="1">
      <alignment horizontal="center" vertical="center"/>
    </xf>
    <xf numFmtId="0" fontId="3" fillId="25" borderId="12" xfId="0" applyFont="1" applyFill="1" applyBorder="1" applyAlignment="1">
      <alignment horizontal="left" vertical="center"/>
    </xf>
    <xf numFmtId="0" fontId="3" fillId="25" borderId="13" xfId="0" applyFont="1" applyFill="1" applyBorder="1" applyAlignment="1">
      <alignment horizontal="left" vertical="center"/>
    </xf>
    <xf numFmtId="0" fontId="3" fillId="25" borderId="20" xfId="0" applyFont="1" applyFill="1" applyBorder="1" applyAlignment="1">
      <alignment horizontal="left" vertical="center"/>
    </xf>
    <xf numFmtId="0" fontId="0" fillId="25" borderId="13" xfId="0" applyFill="1" applyBorder="1" applyAlignment="1">
      <alignment vertical="center"/>
    </xf>
    <xf numFmtId="0" fontId="3" fillId="27" borderId="15" xfId="44" applyFont="1" applyFill="1" applyBorder="1" applyAlignment="1">
      <alignment horizontal="center" vertical="center" wrapText="1"/>
    </xf>
    <xf numFmtId="0" fontId="3" fillId="27" borderId="16" xfId="44" applyFont="1" applyFill="1" applyBorder="1" applyAlignment="1">
      <alignment horizontal="center" vertical="center" wrapText="1"/>
    </xf>
    <xf numFmtId="0" fontId="3" fillId="27" borderId="22" xfId="44" applyFont="1" applyFill="1" applyBorder="1" applyAlignment="1">
      <alignment horizontal="center" vertical="center" wrapText="1"/>
    </xf>
    <xf numFmtId="0" fontId="3" fillId="27" borderId="18" xfId="44" applyFont="1" applyFill="1" applyBorder="1" applyAlignment="1">
      <alignment horizontal="center" vertical="center" wrapText="1"/>
    </xf>
    <xf numFmtId="0" fontId="3" fillId="27" borderId="0" xfId="44" applyFont="1" applyFill="1" applyBorder="1" applyAlignment="1">
      <alignment horizontal="center" vertical="center" wrapText="1"/>
    </xf>
    <xf numFmtId="0" fontId="3" fillId="27" borderId="23" xfId="44" applyFont="1" applyFill="1" applyBorder="1" applyAlignment="1">
      <alignment horizontal="center" vertical="center" wrapText="1"/>
    </xf>
    <xf numFmtId="0" fontId="3" fillId="27" borderId="17" xfId="44" applyFont="1" applyFill="1" applyBorder="1" applyAlignment="1">
      <alignment horizontal="center" vertical="center" wrapText="1"/>
    </xf>
    <xf numFmtId="0" fontId="3" fillId="27" borderId="19" xfId="44" applyFont="1" applyFill="1" applyBorder="1" applyAlignment="1">
      <alignment horizontal="center" vertical="center" wrapText="1"/>
    </xf>
    <xf numFmtId="0" fontId="3" fillId="27" borderId="24" xfId="44" applyFont="1" applyFill="1" applyBorder="1" applyAlignment="1">
      <alignment horizontal="center" vertical="center" wrapText="1"/>
    </xf>
    <xf numFmtId="0" fontId="32" fillId="29" borderId="12" xfId="0" applyFont="1" applyFill="1" applyBorder="1" applyAlignment="1">
      <alignment horizontal="left" vertical="center" wrapText="1"/>
    </xf>
    <xf numFmtId="0" fontId="5" fillId="29" borderId="13" xfId="0" applyFont="1" applyFill="1" applyBorder="1" applyAlignment="1">
      <alignment horizontal="left" vertical="center"/>
    </xf>
    <xf numFmtId="0" fontId="5" fillId="29" borderId="20" xfId="0" applyFont="1" applyFill="1" applyBorder="1" applyAlignment="1">
      <alignment horizontal="left" vertical="center"/>
    </xf>
    <xf numFmtId="165" fontId="3" fillId="28" borderId="10" xfId="0" applyNumberFormat="1" applyFont="1" applyFill="1" applyBorder="1" applyAlignment="1">
      <alignment vertical="center"/>
    </xf>
    <xf numFmtId="10" fontId="4" fillId="28" borderId="10" xfId="42" applyNumberFormat="1" applyFont="1" applyFill="1" applyBorder="1" applyAlignment="1">
      <alignment horizontal="center" vertical="center"/>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44"/>
    <cellStyle name="Normalny 3" xfId="43"/>
    <cellStyle name="Obliczenia" xfId="35" builtinId="22" customBuiltin="1"/>
    <cellStyle name="Procentowy" xfId="42" builtinId="5"/>
    <cellStyle name="Procentowy 2" xfId="45"/>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 name="Zły" xfId="41" builtinId="27" customBuiltin="1"/>
  </cellStyles>
  <dxfs count="0"/>
  <tableStyles count="0" defaultTableStyle="TableStyleMedium9" defaultPivotStyle="PivotStyleLight16"/>
  <colors>
    <mruColors>
      <color rgb="FFCCFFCC"/>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295275</xdr:colOff>
      <xdr:row>31</xdr:row>
      <xdr:rowOff>0</xdr:rowOff>
    </xdr:from>
    <xdr:to>
      <xdr:col>1</xdr:col>
      <xdr:colOff>504825</xdr:colOff>
      <xdr:row>31</xdr:row>
      <xdr:rowOff>0</xdr:rowOff>
    </xdr:to>
    <xdr:sp macro="" textlink="">
      <xdr:nvSpPr>
        <xdr:cNvPr id="2051" name="Text Box 3"/>
        <xdr:cNvSpPr txBox="1">
          <a:spLocks noChangeArrowheads="1"/>
        </xdr:cNvSpPr>
      </xdr:nvSpPr>
      <xdr:spPr bwMode="auto">
        <a:xfrm>
          <a:off x="590550" y="570547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n</a:t>
          </a:r>
        </a:p>
      </xdr:txBody>
    </xdr:sp>
    <xdr:clientData/>
  </xdr:twoCellAnchor>
  <xdr:twoCellAnchor>
    <xdr:from>
      <xdr:col>1</xdr:col>
      <xdr:colOff>295275</xdr:colOff>
      <xdr:row>31</xdr:row>
      <xdr:rowOff>0</xdr:rowOff>
    </xdr:from>
    <xdr:to>
      <xdr:col>1</xdr:col>
      <xdr:colOff>504825</xdr:colOff>
      <xdr:row>31</xdr:row>
      <xdr:rowOff>0</xdr:rowOff>
    </xdr:to>
    <xdr:sp macro="" textlink="">
      <xdr:nvSpPr>
        <xdr:cNvPr id="2052" name="Text Box 4"/>
        <xdr:cNvSpPr txBox="1">
          <a:spLocks noChangeArrowheads="1"/>
        </xdr:cNvSpPr>
      </xdr:nvSpPr>
      <xdr:spPr bwMode="auto">
        <a:xfrm>
          <a:off x="590550" y="606742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t=1</a:t>
          </a:r>
        </a:p>
      </xdr:txBody>
    </xdr:sp>
    <xdr:clientData/>
  </xdr:twoCellAnchor>
  <xdr:twoCellAnchor>
    <xdr:from>
      <xdr:col>1</xdr:col>
      <xdr:colOff>504825</xdr:colOff>
      <xdr:row>31</xdr:row>
      <xdr:rowOff>0</xdr:rowOff>
    </xdr:from>
    <xdr:to>
      <xdr:col>1</xdr:col>
      <xdr:colOff>1104900</xdr:colOff>
      <xdr:row>31</xdr:row>
      <xdr:rowOff>0</xdr:rowOff>
    </xdr:to>
    <xdr:sp macro="" textlink="">
      <xdr:nvSpPr>
        <xdr:cNvPr id="2053" name="Text Box 5"/>
        <xdr:cNvSpPr txBox="1">
          <a:spLocks noChangeArrowheads="1"/>
        </xdr:cNvSpPr>
      </xdr:nvSpPr>
      <xdr:spPr bwMode="auto">
        <a:xfrm>
          <a:off x="800100" y="5724525"/>
          <a:ext cx="600075" cy="1809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CF</a:t>
          </a:r>
          <a:r>
            <a:rPr lang="pl-PL" sz="1000" b="0" i="0" strike="noStrike" baseline="-25000">
              <a:solidFill>
                <a:srgbClr val="000000"/>
              </a:solidFill>
              <a:latin typeface="Arial"/>
              <a:cs typeface="Arial"/>
            </a:rPr>
            <a:t>t</a:t>
          </a:r>
        </a:p>
      </xdr:txBody>
    </xdr:sp>
    <xdr:clientData/>
  </xdr:twoCellAnchor>
  <xdr:twoCellAnchor>
    <xdr:from>
      <xdr:col>1</xdr:col>
      <xdr:colOff>495300</xdr:colOff>
      <xdr:row>31</xdr:row>
      <xdr:rowOff>0</xdr:rowOff>
    </xdr:from>
    <xdr:to>
      <xdr:col>1</xdr:col>
      <xdr:colOff>1114425</xdr:colOff>
      <xdr:row>31</xdr:row>
      <xdr:rowOff>0</xdr:rowOff>
    </xdr:to>
    <xdr:sp macro="" textlink="">
      <xdr:nvSpPr>
        <xdr:cNvPr id="2054" name="Text Box 6"/>
        <xdr:cNvSpPr txBox="1">
          <a:spLocks noChangeArrowheads="1"/>
        </xdr:cNvSpPr>
      </xdr:nvSpPr>
      <xdr:spPr bwMode="auto">
        <a:xfrm>
          <a:off x="790575" y="5991225"/>
          <a:ext cx="619125" cy="1905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(1+r)</a:t>
          </a:r>
          <a:r>
            <a:rPr lang="pl-PL" sz="1000" b="0" i="0" strike="noStrike" baseline="30000">
              <a:solidFill>
                <a:srgbClr val="000000"/>
              </a:solidFill>
              <a:latin typeface="Arial"/>
              <a:cs typeface="Arial"/>
            </a:rPr>
            <a:t>t</a:t>
          </a:r>
        </a:p>
      </xdr:txBody>
    </xdr:sp>
    <xdr:clientData/>
  </xdr:twoCellAnchor>
  <xdr:twoCellAnchor>
    <xdr:from>
      <xdr:col>1</xdr:col>
      <xdr:colOff>1152525</xdr:colOff>
      <xdr:row>30</xdr:row>
      <xdr:rowOff>152400</xdr:rowOff>
    </xdr:from>
    <xdr:to>
      <xdr:col>1</xdr:col>
      <xdr:colOff>1476375</xdr:colOff>
      <xdr:row>31</xdr:row>
      <xdr:rowOff>0</xdr:rowOff>
    </xdr:to>
    <xdr:sp macro="" textlink="">
      <xdr:nvSpPr>
        <xdr:cNvPr id="3078" name="Text Box 6"/>
        <xdr:cNvSpPr txBox="1">
          <a:spLocks noChangeArrowheads="1"/>
        </xdr:cNvSpPr>
      </xdr:nvSpPr>
      <xdr:spPr bwMode="auto">
        <a:xfrm>
          <a:off x="1447800" y="5753100"/>
          <a:ext cx="323850" cy="9525"/>
        </a:xfrm>
        <a:prstGeom prst="rect">
          <a:avLst/>
        </a:prstGeom>
        <a:noFill/>
        <a:ln w="0">
          <a:noFill/>
          <a:miter lim="800000"/>
          <a:headEnd/>
          <a:tailEnd/>
        </a:ln>
      </xdr:spPr>
      <xdr:txBody>
        <a:bodyPr vertOverflow="clip" wrap="square" lIns="27432" tIns="22860" rIns="27432" bIns="22860" anchor="ctr" upright="1"/>
        <a:lstStyle/>
        <a:p>
          <a:pPr algn="ctr" rtl="0">
            <a:defRPr sz="1000"/>
          </a:pPr>
          <a:r>
            <a:rPr lang="pl-PL" sz="1000" b="0" i="0" strike="noStrike">
              <a:solidFill>
                <a:srgbClr val="0000FF"/>
              </a:solidFill>
              <a:latin typeface="Arial"/>
              <a:cs typeface="Arial"/>
            </a:rPr>
            <a:t>-</a:t>
          </a:r>
          <a:r>
            <a:rPr lang="pl-PL" sz="1000" b="0" i="0" strike="noStrike">
              <a:solidFill>
                <a:srgbClr val="000000"/>
              </a:solidFill>
              <a:latin typeface="Arial"/>
              <a:cs typeface="Arial"/>
            </a:rPr>
            <a:t> I</a:t>
          </a:r>
          <a:r>
            <a:rPr lang="pl-PL" sz="1000" b="0" i="0" strike="noStrike" baseline="-25000">
              <a:solidFill>
                <a:srgbClr val="000000"/>
              </a:solidFill>
              <a:latin typeface="Arial"/>
              <a:cs typeface="Arial"/>
            </a:rPr>
            <a:t>0</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tabSelected="1" view="pageBreakPreview" zoomScale="70" zoomScaleNormal="100" zoomScaleSheetLayoutView="70" workbookViewId="0">
      <selection activeCell="M13" sqref="M13"/>
    </sheetView>
  </sheetViews>
  <sheetFormatPr defaultRowHeight="12.75"/>
  <cols>
    <col min="1" max="1" width="3.28515625" bestFit="1" customWidth="1"/>
    <col min="2" max="2" width="50.7109375" style="5" bestFit="1" customWidth="1"/>
    <col min="3" max="11" width="20.7109375" style="2" customWidth="1"/>
  </cols>
  <sheetData>
    <row r="1" spans="1:11" ht="60" customHeight="1">
      <c r="A1" s="68" t="s">
        <v>160</v>
      </c>
      <c r="B1" s="69"/>
      <c r="C1" s="69"/>
      <c r="D1" s="69"/>
      <c r="E1" s="69"/>
      <c r="F1" s="69"/>
      <c r="G1" s="69"/>
      <c r="H1" s="69"/>
      <c r="I1" s="69"/>
      <c r="J1" s="69"/>
      <c r="K1" s="70"/>
    </row>
    <row r="2" spans="1:11" ht="15.75">
      <c r="A2" s="73" t="s">
        <v>32</v>
      </c>
      <c r="B2" s="74" t="s">
        <v>31</v>
      </c>
      <c r="C2" s="75" t="s">
        <v>177</v>
      </c>
      <c r="D2" s="75"/>
      <c r="E2" s="75"/>
      <c r="F2" s="75"/>
      <c r="G2" s="75"/>
      <c r="H2" s="75"/>
      <c r="I2" s="75"/>
      <c r="J2" s="75"/>
      <c r="K2" s="75"/>
    </row>
    <row r="3" spans="1:11" ht="50.1" customHeight="1">
      <c r="A3" s="73"/>
      <c r="B3" s="74"/>
      <c r="C3" s="76" t="s">
        <v>159</v>
      </c>
      <c r="D3" s="76"/>
      <c r="E3" s="76"/>
      <c r="F3" s="76"/>
      <c r="G3" s="76"/>
      <c r="H3" s="76"/>
      <c r="I3" s="76"/>
      <c r="J3" s="76"/>
      <c r="K3" s="76"/>
    </row>
    <row r="4" spans="1:11" s="6" customFormat="1" ht="20.100000000000001" customHeight="1">
      <c r="A4" s="73"/>
      <c r="B4" s="74"/>
      <c r="C4" s="13" t="s">
        <v>151</v>
      </c>
      <c r="D4" s="13" t="s">
        <v>152</v>
      </c>
      <c r="E4" s="13" t="s">
        <v>153</v>
      </c>
      <c r="F4" s="13" t="s">
        <v>154</v>
      </c>
      <c r="G4" s="13" t="s">
        <v>155</v>
      </c>
      <c r="H4" s="13" t="s">
        <v>156</v>
      </c>
      <c r="I4" s="13" t="s">
        <v>157</v>
      </c>
      <c r="J4" s="13" t="s">
        <v>158</v>
      </c>
      <c r="K4" s="13" t="s">
        <v>178</v>
      </c>
    </row>
    <row r="5" spans="1:11" ht="25.5">
      <c r="A5" s="73"/>
      <c r="B5" s="74"/>
      <c r="C5" s="39" t="s">
        <v>169</v>
      </c>
      <c r="D5" s="39" t="s">
        <v>169</v>
      </c>
      <c r="E5" s="39" t="s">
        <v>169</v>
      </c>
      <c r="F5" s="39" t="s">
        <v>169</v>
      </c>
      <c r="G5" s="39" t="s">
        <v>169</v>
      </c>
      <c r="H5" s="39" t="s">
        <v>169</v>
      </c>
      <c r="I5" s="39" t="s">
        <v>169</v>
      </c>
      <c r="J5" s="39" t="s">
        <v>169</v>
      </c>
      <c r="K5" s="39" t="s">
        <v>169</v>
      </c>
    </row>
    <row r="6" spans="1:11" ht="20.100000000000001" customHeight="1">
      <c r="A6" s="40"/>
      <c r="B6" s="71" t="s">
        <v>2</v>
      </c>
      <c r="C6" s="71"/>
      <c r="D6" s="71"/>
      <c r="E6" s="71"/>
      <c r="F6" s="71"/>
      <c r="G6" s="71"/>
      <c r="H6" s="71"/>
      <c r="I6" s="71"/>
      <c r="J6" s="71"/>
      <c r="K6" s="71"/>
    </row>
    <row r="7" spans="1:11" s="1" customFormat="1" ht="20.100000000000001" customHeight="1">
      <c r="A7" s="18" t="s">
        <v>9</v>
      </c>
      <c r="B7" s="16" t="s">
        <v>124</v>
      </c>
      <c r="C7" s="19">
        <f>C8+C9+C15+C16+C17</f>
        <v>0</v>
      </c>
      <c r="D7" s="19">
        <f t="shared" ref="D7:K7" si="0">D8+D9+D15+D16+D17</f>
        <v>0</v>
      </c>
      <c r="E7" s="19">
        <f t="shared" si="0"/>
        <v>0</v>
      </c>
      <c r="F7" s="19">
        <f t="shared" si="0"/>
        <v>0</v>
      </c>
      <c r="G7" s="19">
        <f t="shared" si="0"/>
        <v>0</v>
      </c>
      <c r="H7" s="19">
        <f t="shared" si="0"/>
        <v>0</v>
      </c>
      <c r="I7" s="19">
        <f t="shared" si="0"/>
        <v>0</v>
      </c>
      <c r="J7" s="19">
        <f t="shared" ref="J7" si="1">J8+J9+J15+J16+J17</f>
        <v>0</v>
      </c>
      <c r="K7" s="19">
        <f t="shared" si="0"/>
        <v>0</v>
      </c>
    </row>
    <row r="8" spans="1:11" ht="20.100000000000001" customHeight="1">
      <c r="A8" s="20" t="s">
        <v>7</v>
      </c>
      <c r="B8" s="17" t="s">
        <v>10</v>
      </c>
      <c r="C8" s="21"/>
      <c r="D8" s="21"/>
      <c r="E8" s="21"/>
      <c r="F8" s="21"/>
      <c r="G8" s="21"/>
      <c r="H8" s="21"/>
      <c r="I8" s="21"/>
      <c r="J8" s="21"/>
      <c r="K8" s="21"/>
    </row>
    <row r="9" spans="1:11" ht="20.100000000000001" customHeight="1">
      <c r="A9" s="20" t="s">
        <v>5</v>
      </c>
      <c r="B9" s="17" t="s">
        <v>125</v>
      </c>
      <c r="C9" s="22">
        <f>SUM(C10:C14)</f>
        <v>0</v>
      </c>
      <c r="D9" s="22">
        <f t="shared" ref="D9:K9" si="2">SUM(D10:D14)</f>
        <v>0</v>
      </c>
      <c r="E9" s="22">
        <f t="shared" si="2"/>
        <v>0</v>
      </c>
      <c r="F9" s="22">
        <f t="shared" si="2"/>
        <v>0</v>
      </c>
      <c r="G9" s="22">
        <f t="shared" si="2"/>
        <v>0</v>
      </c>
      <c r="H9" s="22">
        <f t="shared" si="2"/>
        <v>0</v>
      </c>
      <c r="I9" s="22">
        <f t="shared" si="2"/>
        <v>0</v>
      </c>
      <c r="J9" s="22">
        <f t="shared" ref="J9" si="3">SUM(J10:J14)</f>
        <v>0</v>
      </c>
      <c r="K9" s="22">
        <f t="shared" si="2"/>
        <v>0</v>
      </c>
    </row>
    <row r="10" spans="1:11" s="4" customFormat="1" ht="20.100000000000001" customHeight="1">
      <c r="A10" s="23" t="s">
        <v>98</v>
      </c>
      <c r="B10" s="24" t="s">
        <v>27</v>
      </c>
      <c r="C10" s="25"/>
      <c r="D10" s="25"/>
      <c r="E10" s="25"/>
      <c r="F10" s="25"/>
      <c r="G10" s="25"/>
      <c r="H10" s="25"/>
      <c r="I10" s="25"/>
      <c r="J10" s="25"/>
      <c r="K10" s="25"/>
    </row>
    <row r="11" spans="1:11" s="4" customFormat="1" ht="20.100000000000001" customHeight="1">
      <c r="A11" s="23" t="s">
        <v>99</v>
      </c>
      <c r="B11" s="24" t="s">
        <v>28</v>
      </c>
      <c r="C11" s="25"/>
      <c r="D11" s="25"/>
      <c r="E11" s="25"/>
      <c r="F11" s="25"/>
      <c r="G11" s="25"/>
      <c r="H11" s="25"/>
      <c r="I11" s="25"/>
      <c r="J11" s="25"/>
      <c r="K11" s="25"/>
    </row>
    <row r="12" spans="1:11" s="4" customFormat="1" ht="20.100000000000001" customHeight="1">
      <c r="A12" s="23" t="s">
        <v>100</v>
      </c>
      <c r="B12" s="24" t="s">
        <v>29</v>
      </c>
      <c r="C12" s="25"/>
      <c r="D12" s="25"/>
      <c r="E12" s="25"/>
      <c r="F12" s="25"/>
      <c r="G12" s="25"/>
      <c r="H12" s="25"/>
      <c r="I12" s="25"/>
      <c r="J12" s="25"/>
      <c r="K12" s="25"/>
    </row>
    <row r="13" spans="1:11" s="4" customFormat="1" ht="20.100000000000001" customHeight="1">
      <c r="A13" s="23" t="s">
        <v>101</v>
      </c>
      <c r="B13" s="24" t="s">
        <v>30</v>
      </c>
      <c r="C13" s="25"/>
      <c r="D13" s="25"/>
      <c r="E13" s="25"/>
      <c r="F13" s="25"/>
      <c r="G13" s="25"/>
      <c r="H13" s="25"/>
      <c r="I13" s="25"/>
      <c r="J13" s="25"/>
      <c r="K13" s="25"/>
    </row>
    <row r="14" spans="1:11" s="4" customFormat="1" ht="20.100000000000001" customHeight="1">
      <c r="A14" s="23" t="s">
        <v>102</v>
      </c>
      <c r="B14" s="24" t="s">
        <v>148</v>
      </c>
      <c r="C14" s="25"/>
      <c r="D14" s="25"/>
      <c r="E14" s="25"/>
      <c r="F14" s="25"/>
      <c r="G14" s="25"/>
      <c r="H14" s="25"/>
      <c r="I14" s="25"/>
      <c r="J14" s="25"/>
      <c r="K14" s="25"/>
    </row>
    <row r="15" spans="1:11" ht="20.100000000000001" customHeight="1">
      <c r="A15" s="20" t="s">
        <v>6</v>
      </c>
      <c r="B15" s="17" t="s">
        <v>103</v>
      </c>
      <c r="C15" s="21"/>
      <c r="D15" s="21"/>
      <c r="E15" s="21"/>
      <c r="F15" s="21"/>
      <c r="G15" s="21"/>
      <c r="H15" s="21"/>
      <c r="I15" s="21"/>
      <c r="J15" s="21"/>
      <c r="K15" s="21"/>
    </row>
    <row r="16" spans="1:11" ht="20.100000000000001" customHeight="1">
      <c r="A16" s="20" t="s">
        <v>8</v>
      </c>
      <c r="B16" s="17" t="s">
        <v>120</v>
      </c>
      <c r="C16" s="21"/>
      <c r="D16" s="21"/>
      <c r="E16" s="21"/>
      <c r="F16" s="21"/>
      <c r="G16" s="21"/>
      <c r="H16" s="21"/>
      <c r="I16" s="21"/>
      <c r="J16" s="21"/>
      <c r="K16" s="21"/>
    </row>
    <row r="17" spans="1:11" ht="20.100000000000001" customHeight="1">
      <c r="A17" s="20" t="s">
        <v>47</v>
      </c>
      <c r="B17" s="17" t="s">
        <v>104</v>
      </c>
      <c r="C17" s="21"/>
      <c r="D17" s="21"/>
      <c r="E17" s="21"/>
      <c r="F17" s="21"/>
      <c r="G17" s="21"/>
      <c r="H17" s="21"/>
      <c r="I17" s="21"/>
      <c r="J17" s="21"/>
      <c r="K17" s="21"/>
    </row>
    <row r="18" spans="1:11" s="1" customFormat="1" ht="20.100000000000001" customHeight="1">
      <c r="A18" s="18" t="s">
        <v>4</v>
      </c>
      <c r="B18" s="16" t="s">
        <v>13</v>
      </c>
      <c r="C18" s="19">
        <f t="shared" ref="C18:K18" si="4">SUM(C19:C22)</f>
        <v>0</v>
      </c>
      <c r="D18" s="19">
        <f t="shared" si="4"/>
        <v>0</v>
      </c>
      <c r="E18" s="19">
        <f t="shared" si="4"/>
        <v>0</v>
      </c>
      <c r="F18" s="19">
        <f t="shared" si="4"/>
        <v>0</v>
      </c>
      <c r="G18" s="19">
        <f t="shared" si="4"/>
        <v>0</v>
      </c>
      <c r="H18" s="19">
        <f t="shared" si="4"/>
        <v>0</v>
      </c>
      <c r="I18" s="19">
        <f t="shared" si="4"/>
        <v>0</v>
      </c>
      <c r="J18" s="19">
        <f t="shared" ref="J18" si="5">SUM(J19:J22)</f>
        <v>0</v>
      </c>
      <c r="K18" s="19">
        <f t="shared" si="4"/>
        <v>0</v>
      </c>
    </row>
    <row r="19" spans="1:11" ht="20.100000000000001" customHeight="1">
      <c r="A19" s="20" t="s">
        <v>7</v>
      </c>
      <c r="B19" s="17" t="s">
        <v>11</v>
      </c>
      <c r="C19" s="21"/>
      <c r="D19" s="21"/>
      <c r="E19" s="21"/>
      <c r="F19" s="21"/>
      <c r="G19" s="21"/>
      <c r="H19" s="21"/>
      <c r="I19" s="21"/>
      <c r="J19" s="21"/>
      <c r="K19" s="21"/>
    </row>
    <row r="20" spans="1:11" ht="20.100000000000001" customHeight="1">
      <c r="A20" s="20" t="s">
        <v>5</v>
      </c>
      <c r="B20" s="17" t="s">
        <v>12</v>
      </c>
      <c r="C20" s="21"/>
      <c r="D20" s="21"/>
      <c r="E20" s="21"/>
      <c r="F20" s="21"/>
      <c r="G20" s="21"/>
      <c r="H20" s="21"/>
      <c r="I20" s="21"/>
      <c r="J20" s="21"/>
      <c r="K20" s="21"/>
    </row>
    <row r="21" spans="1:11" ht="20.100000000000001" customHeight="1">
      <c r="A21" s="20" t="s">
        <v>6</v>
      </c>
      <c r="B21" s="17" t="s">
        <v>149</v>
      </c>
      <c r="C21" s="21"/>
      <c r="D21" s="21"/>
      <c r="E21" s="21"/>
      <c r="F21" s="21"/>
      <c r="G21" s="21"/>
      <c r="H21" s="21"/>
      <c r="I21" s="21"/>
      <c r="J21" s="21"/>
      <c r="K21" s="21"/>
    </row>
    <row r="22" spans="1:11" ht="20.100000000000001" customHeight="1">
      <c r="A22" s="20" t="s">
        <v>8</v>
      </c>
      <c r="B22" s="17" t="s">
        <v>121</v>
      </c>
      <c r="C22" s="21"/>
      <c r="D22" s="21"/>
      <c r="E22" s="21"/>
      <c r="F22" s="21"/>
      <c r="G22" s="21"/>
      <c r="H22" s="21"/>
      <c r="I22" s="21"/>
      <c r="J22" s="21"/>
      <c r="K22" s="21"/>
    </row>
    <row r="23" spans="1:11" s="1" customFormat="1" ht="20.100000000000001" customHeight="1">
      <c r="A23" s="18" t="s">
        <v>14</v>
      </c>
      <c r="B23" s="16" t="s">
        <v>122</v>
      </c>
      <c r="C23" s="19">
        <f t="shared" ref="C23:K23" si="6">C7+C18</f>
        <v>0</v>
      </c>
      <c r="D23" s="19">
        <f t="shared" si="6"/>
        <v>0</v>
      </c>
      <c r="E23" s="19">
        <f t="shared" si="6"/>
        <v>0</v>
      </c>
      <c r="F23" s="19">
        <f t="shared" si="6"/>
        <v>0</v>
      </c>
      <c r="G23" s="19">
        <f t="shared" si="6"/>
        <v>0</v>
      </c>
      <c r="H23" s="19">
        <f t="shared" si="6"/>
        <v>0</v>
      </c>
      <c r="I23" s="19">
        <f t="shared" si="6"/>
        <v>0</v>
      </c>
      <c r="J23" s="19">
        <f t="shared" ref="J23" si="7">J7+J18</f>
        <v>0</v>
      </c>
      <c r="K23" s="19">
        <f t="shared" si="6"/>
        <v>0</v>
      </c>
    </row>
    <row r="24" spans="1:11" ht="20.100000000000001" customHeight="1">
      <c r="A24" s="72" t="s">
        <v>3</v>
      </c>
      <c r="B24" s="71"/>
      <c r="C24" s="71"/>
      <c r="D24" s="71"/>
      <c r="E24" s="71"/>
      <c r="F24" s="71"/>
      <c r="G24" s="71"/>
      <c r="H24" s="71"/>
      <c r="I24" s="71"/>
      <c r="J24" s="71"/>
      <c r="K24" s="71"/>
    </row>
    <row r="25" spans="1:11" s="1" customFormat="1" ht="20.100000000000001" customHeight="1">
      <c r="A25" s="18" t="s">
        <v>9</v>
      </c>
      <c r="B25" s="16" t="s">
        <v>21</v>
      </c>
      <c r="C25" s="26"/>
      <c r="D25" s="26"/>
      <c r="E25" s="26"/>
      <c r="F25" s="26"/>
      <c r="G25" s="26"/>
      <c r="H25" s="26"/>
      <c r="I25" s="26"/>
      <c r="J25" s="26"/>
      <c r="K25" s="26"/>
    </row>
    <row r="26" spans="1:11" s="1" customFormat="1" ht="20.100000000000001" customHeight="1">
      <c r="A26" s="18" t="s">
        <v>4</v>
      </c>
      <c r="B26" s="16" t="s">
        <v>22</v>
      </c>
      <c r="C26" s="19">
        <f>C27+C28+C31+C35</f>
        <v>0</v>
      </c>
      <c r="D26" s="19">
        <f t="shared" ref="D26:K26" si="8">D27+D28+D31+D35</f>
        <v>0</v>
      </c>
      <c r="E26" s="19">
        <f t="shared" si="8"/>
        <v>0</v>
      </c>
      <c r="F26" s="19">
        <f t="shared" si="8"/>
        <v>0</v>
      </c>
      <c r="G26" s="19">
        <f t="shared" si="8"/>
        <v>0</v>
      </c>
      <c r="H26" s="19">
        <f t="shared" si="8"/>
        <v>0</v>
      </c>
      <c r="I26" s="19">
        <f t="shared" si="8"/>
        <v>0</v>
      </c>
      <c r="J26" s="19">
        <f t="shared" ref="J26" si="9">J27+J28+J31+J35</f>
        <v>0</v>
      </c>
      <c r="K26" s="19">
        <f t="shared" si="8"/>
        <v>0</v>
      </c>
    </row>
    <row r="27" spans="1:11" ht="20.100000000000001" customHeight="1">
      <c r="A27" s="20" t="s">
        <v>7</v>
      </c>
      <c r="B27" s="17" t="s">
        <v>23</v>
      </c>
      <c r="C27" s="21"/>
      <c r="D27" s="21"/>
      <c r="E27" s="21"/>
      <c r="F27" s="21"/>
      <c r="G27" s="21"/>
      <c r="H27" s="21"/>
      <c r="I27" s="21"/>
      <c r="J27" s="21"/>
      <c r="K27" s="21"/>
    </row>
    <row r="28" spans="1:11" ht="20.100000000000001" customHeight="1">
      <c r="A28" s="20" t="s">
        <v>5</v>
      </c>
      <c r="B28" s="17" t="s">
        <v>24</v>
      </c>
      <c r="C28" s="22">
        <f t="shared" ref="C28:K28" si="10">SUM(C29:C30)</f>
        <v>0</v>
      </c>
      <c r="D28" s="22">
        <f t="shared" si="10"/>
        <v>0</v>
      </c>
      <c r="E28" s="22">
        <f t="shared" si="10"/>
        <v>0</v>
      </c>
      <c r="F28" s="22">
        <f t="shared" si="10"/>
        <v>0</v>
      </c>
      <c r="G28" s="22">
        <f t="shared" si="10"/>
        <v>0</v>
      </c>
      <c r="H28" s="22">
        <f t="shared" si="10"/>
        <v>0</v>
      </c>
      <c r="I28" s="22">
        <f t="shared" si="10"/>
        <v>0</v>
      </c>
      <c r="J28" s="22">
        <f t="shared" ref="J28" si="11">SUM(J29:J30)</f>
        <v>0</v>
      </c>
      <c r="K28" s="22">
        <f t="shared" si="10"/>
        <v>0</v>
      </c>
    </row>
    <row r="29" spans="1:11" s="4" customFormat="1" ht="20.100000000000001" customHeight="1">
      <c r="A29" s="20" t="s">
        <v>16</v>
      </c>
      <c r="B29" s="24" t="s">
        <v>129</v>
      </c>
      <c r="C29" s="25"/>
      <c r="D29" s="25"/>
      <c r="E29" s="25"/>
      <c r="F29" s="25"/>
      <c r="G29" s="25"/>
      <c r="H29" s="25"/>
      <c r="I29" s="25"/>
      <c r="J29" s="25"/>
      <c r="K29" s="25"/>
    </row>
    <row r="30" spans="1:11" s="4" customFormat="1" ht="20.100000000000001" customHeight="1">
      <c r="A30" s="20" t="s">
        <v>17</v>
      </c>
      <c r="B30" s="24" t="s">
        <v>130</v>
      </c>
      <c r="C30" s="25"/>
      <c r="D30" s="25"/>
      <c r="E30" s="25"/>
      <c r="F30" s="25"/>
      <c r="G30" s="25"/>
      <c r="H30" s="25"/>
      <c r="I30" s="25"/>
      <c r="J30" s="25"/>
      <c r="K30" s="25"/>
    </row>
    <row r="31" spans="1:11" ht="20.100000000000001" customHeight="1">
      <c r="A31" s="20" t="s">
        <v>6</v>
      </c>
      <c r="B31" s="17" t="s">
        <v>25</v>
      </c>
      <c r="C31" s="22">
        <f t="shared" ref="C31:K31" si="12">SUM(C32:C34)</f>
        <v>0</v>
      </c>
      <c r="D31" s="22">
        <f t="shared" si="12"/>
        <v>0</v>
      </c>
      <c r="E31" s="22">
        <f t="shared" si="12"/>
        <v>0</v>
      </c>
      <c r="F31" s="22">
        <f t="shared" si="12"/>
        <v>0</v>
      </c>
      <c r="G31" s="22">
        <f t="shared" si="12"/>
        <v>0</v>
      </c>
      <c r="H31" s="22">
        <f t="shared" si="12"/>
        <v>0</v>
      </c>
      <c r="I31" s="22">
        <f t="shared" si="12"/>
        <v>0</v>
      </c>
      <c r="J31" s="22">
        <f t="shared" ref="J31" si="13">SUM(J32:J34)</f>
        <v>0</v>
      </c>
      <c r="K31" s="22">
        <f t="shared" si="12"/>
        <v>0</v>
      </c>
    </row>
    <row r="32" spans="1:11" s="4" customFormat="1" ht="20.100000000000001" customHeight="1">
      <c r="A32" s="20" t="s">
        <v>16</v>
      </c>
      <c r="B32" s="24" t="s">
        <v>128</v>
      </c>
      <c r="C32" s="25"/>
      <c r="D32" s="25"/>
      <c r="E32" s="25"/>
      <c r="F32" s="25"/>
      <c r="G32" s="25"/>
      <c r="H32" s="25"/>
      <c r="I32" s="25"/>
      <c r="J32" s="25"/>
      <c r="K32" s="25"/>
    </row>
    <row r="33" spans="1:11" s="4" customFormat="1" ht="20.100000000000001" customHeight="1">
      <c r="A33" s="20" t="s">
        <v>17</v>
      </c>
      <c r="B33" s="24" t="s">
        <v>129</v>
      </c>
      <c r="C33" s="25"/>
      <c r="D33" s="25"/>
      <c r="E33" s="25"/>
      <c r="F33" s="25"/>
      <c r="G33" s="25"/>
      <c r="H33" s="25"/>
      <c r="I33" s="25"/>
      <c r="J33" s="25"/>
      <c r="K33" s="25"/>
    </row>
    <row r="34" spans="1:11" s="4" customFormat="1" ht="20.100000000000001" customHeight="1">
      <c r="A34" s="20" t="s">
        <v>18</v>
      </c>
      <c r="B34" s="24" t="s">
        <v>130</v>
      </c>
      <c r="C34" s="25"/>
      <c r="D34" s="25"/>
      <c r="E34" s="25"/>
      <c r="F34" s="25"/>
      <c r="G34" s="25"/>
      <c r="H34" s="25"/>
      <c r="I34" s="25"/>
      <c r="J34" s="25"/>
      <c r="K34" s="25"/>
    </row>
    <row r="35" spans="1:11" ht="20.100000000000001" customHeight="1">
      <c r="A35" s="20" t="s">
        <v>8</v>
      </c>
      <c r="B35" s="17" t="s">
        <v>26</v>
      </c>
      <c r="C35" s="21"/>
      <c r="D35" s="21"/>
      <c r="E35" s="21"/>
      <c r="F35" s="21"/>
      <c r="G35" s="21"/>
      <c r="H35" s="21"/>
      <c r="I35" s="21"/>
      <c r="J35" s="21"/>
      <c r="K35" s="21"/>
    </row>
    <row r="36" spans="1:11" s="1" customFormat="1" ht="20.100000000000001" customHeight="1">
      <c r="A36" s="18" t="s">
        <v>14</v>
      </c>
      <c r="B36" s="16" t="s">
        <v>123</v>
      </c>
      <c r="C36" s="19">
        <f>C25+C26</f>
        <v>0</v>
      </c>
      <c r="D36" s="19">
        <f t="shared" ref="D36:K36" si="14">D25+D26</f>
        <v>0</v>
      </c>
      <c r="E36" s="19">
        <f t="shared" si="14"/>
        <v>0</v>
      </c>
      <c r="F36" s="19">
        <f t="shared" si="14"/>
        <v>0</v>
      </c>
      <c r="G36" s="19">
        <f t="shared" si="14"/>
        <v>0</v>
      </c>
      <c r="H36" s="19">
        <f t="shared" si="14"/>
        <v>0</v>
      </c>
      <c r="I36" s="19">
        <f t="shared" si="14"/>
        <v>0</v>
      </c>
      <c r="J36" s="19">
        <f t="shared" ref="J36" si="15">J25+J26</f>
        <v>0</v>
      </c>
      <c r="K36" s="19">
        <f t="shared" si="14"/>
        <v>0</v>
      </c>
    </row>
    <row r="37" spans="1:11">
      <c r="B37" s="12"/>
    </row>
  </sheetData>
  <mergeCells count="7">
    <mergeCell ref="A1:K1"/>
    <mergeCell ref="B6:K6"/>
    <mergeCell ref="A24:K24"/>
    <mergeCell ref="A2:A5"/>
    <mergeCell ref="B2:B5"/>
    <mergeCell ref="C2:K2"/>
    <mergeCell ref="C3:K3"/>
  </mergeCells>
  <phoneticPr fontId="0" type="noConversion"/>
  <pageMargins left="0.74803149606299213" right="0.74803149606299213" top="0.98425196850393704" bottom="0.98425196850393704" header="0.51181102362204722" footer="0.51181102362204722"/>
  <pageSetup paperSize="9" scale="5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7"/>
  <sheetViews>
    <sheetView view="pageBreakPreview" zoomScale="74" zoomScaleNormal="100" zoomScaleSheetLayoutView="74" workbookViewId="0">
      <selection activeCell="K5" sqref="K5"/>
    </sheetView>
  </sheetViews>
  <sheetFormatPr defaultRowHeight="12.75"/>
  <cols>
    <col min="1" max="1" width="3.28515625" style="3" bestFit="1" customWidth="1"/>
    <col min="2" max="2" width="62.5703125" style="5" customWidth="1"/>
    <col min="3" max="11" width="20.7109375" style="2" customWidth="1"/>
  </cols>
  <sheetData>
    <row r="1" spans="1:11" s="27" customFormat="1" ht="59.1" customHeight="1">
      <c r="A1" s="77" t="s">
        <v>161</v>
      </c>
      <c r="B1" s="78"/>
      <c r="C1" s="78"/>
      <c r="D1" s="78"/>
      <c r="E1" s="78"/>
      <c r="F1" s="78"/>
      <c r="G1" s="78"/>
      <c r="H1" s="78"/>
      <c r="I1" s="78"/>
      <c r="J1" s="78"/>
      <c r="K1" s="79"/>
    </row>
    <row r="2" spans="1:11" ht="20.100000000000001" customHeight="1">
      <c r="A2" s="87" t="s">
        <v>32</v>
      </c>
      <c r="B2" s="84" t="s">
        <v>31</v>
      </c>
      <c r="C2" s="80" t="s">
        <v>177</v>
      </c>
      <c r="D2" s="80"/>
      <c r="E2" s="80"/>
      <c r="F2" s="80"/>
      <c r="G2" s="80"/>
      <c r="H2" s="80"/>
      <c r="I2" s="80"/>
      <c r="J2" s="80"/>
      <c r="K2" s="81"/>
    </row>
    <row r="3" spans="1:11" ht="52.5" customHeight="1">
      <c r="A3" s="88"/>
      <c r="B3" s="85"/>
      <c r="C3" s="82" t="s">
        <v>162</v>
      </c>
      <c r="D3" s="82"/>
      <c r="E3" s="82"/>
      <c r="F3" s="82"/>
      <c r="G3" s="82"/>
      <c r="H3" s="82"/>
      <c r="I3" s="82"/>
      <c r="J3" s="82"/>
      <c r="K3" s="83"/>
    </row>
    <row r="4" spans="1:11" ht="20.100000000000001" customHeight="1">
      <c r="A4" s="88"/>
      <c r="B4" s="85"/>
      <c r="C4" s="14" t="s">
        <v>151</v>
      </c>
      <c r="D4" s="13" t="s">
        <v>152</v>
      </c>
      <c r="E4" s="13" t="s">
        <v>153</v>
      </c>
      <c r="F4" s="14" t="s">
        <v>154</v>
      </c>
      <c r="G4" s="13" t="s">
        <v>155</v>
      </c>
      <c r="H4" s="13" t="s">
        <v>156</v>
      </c>
      <c r="I4" s="14" t="s">
        <v>157</v>
      </c>
      <c r="J4" s="13" t="s">
        <v>158</v>
      </c>
      <c r="K4" s="13" t="s">
        <v>178</v>
      </c>
    </row>
    <row r="5" spans="1:11" ht="25.5">
      <c r="A5" s="89"/>
      <c r="B5" s="86"/>
      <c r="C5" s="30" t="str">
        <f>Bilans!C5</f>
        <v>(od dd.mm.rrrr 
do dd.mm.rrrr)</v>
      </c>
      <c r="D5" s="30" t="str">
        <f>Bilans!D5</f>
        <v>(od dd.mm.rrrr 
do dd.mm.rrrr)</v>
      </c>
      <c r="E5" s="30" t="str">
        <f>Bilans!E5</f>
        <v>(od dd.mm.rrrr 
do dd.mm.rrrr)</v>
      </c>
      <c r="F5" s="30" t="str">
        <f>Bilans!F5</f>
        <v>(od dd.mm.rrrr 
do dd.mm.rrrr)</v>
      </c>
      <c r="G5" s="30" t="str">
        <f>Bilans!G5</f>
        <v>(od dd.mm.rrrr 
do dd.mm.rrrr)</v>
      </c>
      <c r="H5" s="30" t="str">
        <f>Bilans!H5</f>
        <v>(od dd.mm.rrrr 
do dd.mm.rrrr)</v>
      </c>
      <c r="I5" s="30" t="str">
        <f>Bilans!I5</f>
        <v>(od dd.mm.rrrr 
do dd.mm.rrrr)</v>
      </c>
      <c r="J5" s="30" t="str">
        <f>Bilans!J5</f>
        <v>(od dd.mm.rrrr 
do dd.mm.rrrr)</v>
      </c>
      <c r="K5" s="30" t="str">
        <f>Bilans!K5</f>
        <v>(od dd.mm.rrrr 
do dd.mm.rrrr)</v>
      </c>
    </row>
    <row r="6" spans="1:11" s="1" customFormat="1" ht="20.100000000000001" customHeight="1">
      <c r="A6" s="18" t="s">
        <v>9</v>
      </c>
      <c r="B6" s="28" t="s">
        <v>33</v>
      </c>
      <c r="C6" s="34">
        <f>SUM(C7:C10)</f>
        <v>0</v>
      </c>
      <c r="D6" s="34">
        <f t="shared" ref="D6:K6" si="0">SUM(D7:D10)</f>
        <v>0</v>
      </c>
      <c r="E6" s="34">
        <f t="shared" si="0"/>
        <v>0</v>
      </c>
      <c r="F6" s="34">
        <f t="shared" si="0"/>
        <v>0</v>
      </c>
      <c r="G6" s="34">
        <f t="shared" si="0"/>
        <v>0</v>
      </c>
      <c r="H6" s="34">
        <f t="shared" si="0"/>
        <v>0</v>
      </c>
      <c r="I6" s="34">
        <f t="shared" si="0"/>
        <v>0</v>
      </c>
      <c r="J6" s="34">
        <f t="shared" ref="J6" si="1">SUM(J7:J10)</f>
        <v>0</v>
      </c>
      <c r="K6" s="34">
        <f t="shared" si="0"/>
        <v>0</v>
      </c>
    </row>
    <row r="7" spans="1:11" ht="20.100000000000001" customHeight="1">
      <c r="A7" s="32" t="s">
        <v>7</v>
      </c>
      <c r="B7" s="29" t="s">
        <v>105</v>
      </c>
      <c r="C7" s="37"/>
      <c r="D7" s="37"/>
      <c r="E7" s="37"/>
      <c r="F7" s="37"/>
      <c r="G7" s="37"/>
      <c r="H7" s="37"/>
      <c r="I7" s="37"/>
      <c r="J7" s="37"/>
      <c r="K7" s="37"/>
    </row>
    <row r="8" spans="1:11" ht="20.100000000000001" customHeight="1">
      <c r="A8" s="32" t="s">
        <v>5</v>
      </c>
      <c r="B8" s="29" t="s">
        <v>106</v>
      </c>
      <c r="C8" s="37"/>
      <c r="D8" s="37"/>
      <c r="E8" s="37"/>
      <c r="F8" s="37"/>
      <c r="G8" s="37"/>
      <c r="H8" s="37"/>
      <c r="I8" s="37"/>
      <c r="J8" s="37"/>
      <c r="K8" s="37"/>
    </row>
    <row r="9" spans="1:11" ht="20.100000000000001" customHeight="1">
      <c r="A9" s="32" t="s">
        <v>6</v>
      </c>
      <c r="B9" s="29" t="s">
        <v>107</v>
      </c>
      <c r="C9" s="37"/>
      <c r="D9" s="37"/>
      <c r="E9" s="37"/>
      <c r="F9" s="37"/>
      <c r="G9" s="37"/>
      <c r="H9" s="37"/>
      <c r="I9" s="37"/>
      <c r="J9" s="37"/>
      <c r="K9" s="37"/>
    </row>
    <row r="10" spans="1:11" ht="20.100000000000001" customHeight="1">
      <c r="A10" s="32" t="s">
        <v>8</v>
      </c>
      <c r="B10" s="29" t="s">
        <v>108</v>
      </c>
      <c r="C10" s="37"/>
      <c r="D10" s="37"/>
      <c r="E10" s="37"/>
      <c r="F10" s="37"/>
      <c r="G10" s="37"/>
      <c r="H10" s="37"/>
      <c r="I10" s="37"/>
      <c r="J10" s="37"/>
      <c r="K10" s="37"/>
    </row>
    <row r="11" spans="1:11" s="1" customFormat="1" ht="20.100000000000001" customHeight="1">
      <c r="A11" s="18" t="s">
        <v>4</v>
      </c>
      <c r="B11" s="28" t="s">
        <v>34</v>
      </c>
      <c r="C11" s="34">
        <f>SUM(C12:C19)</f>
        <v>0</v>
      </c>
      <c r="D11" s="34">
        <f t="shared" ref="D11:K11" si="2">SUM(D12:D19)</f>
        <v>0</v>
      </c>
      <c r="E11" s="34">
        <f t="shared" si="2"/>
        <v>0</v>
      </c>
      <c r="F11" s="34">
        <f t="shared" si="2"/>
        <v>0</v>
      </c>
      <c r="G11" s="34">
        <f t="shared" si="2"/>
        <v>0</v>
      </c>
      <c r="H11" s="34">
        <f t="shared" si="2"/>
        <v>0</v>
      </c>
      <c r="I11" s="34">
        <f t="shared" si="2"/>
        <v>0</v>
      </c>
      <c r="J11" s="34">
        <f t="shared" ref="J11" si="3">SUM(J12:J19)</f>
        <v>0</v>
      </c>
      <c r="K11" s="34">
        <f t="shared" si="2"/>
        <v>0</v>
      </c>
    </row>
    <row r="12" spans="1:11" s="4" customFormat="1" ht="20.100000000000001" customHeight="1">
      <c r="A12" s="32" t="s">
        <v>7</v>
      </c>
      <c r="B12" s="29" t="s">
        <v>52</v>
      </c>
      <c r="C12" s="37"/>
      <c r="D12" s="37"/>
      <c r="E12" s="37"/>
      <c r="F12" s="37"/>
      <c r="G12" s="37"/>
      <c r="H12" s="37"/>
      <c r="I12" s="37"/>
      <c r="J12" s="37"/>
      <c r="K12" s="37"/>
    </row>
    <row r="13" spans="1:11" s="4" customFormat="1" ht="20.100000000000001" customHeight="1">
      <c r="A13" s="32" t="s">
        <v>5</v>
      </c>
      <c r="B13" s="29" t="s">
        <v>53</v>
      </c>
      <c r="C13" s="37"/>
      <c r="D13" s="37"/>
      <c r="E13" s="37"/>
      <c r="F13" s="37"/>
      <c r="G13" s="37"/>
      <c r="H13" s="37"/>
      <c r="I13" s="37"/>
      <c r="J13" s="37"/>
      <c r="K13" s="37"/>
    </row>
    <row r="14" spans="1:11" s="4" customFormat="1" ht="20.100000000000001" customHeight="1">
      <c r="A14" s="32" t="s">
        <v>6</v>
      </c>
      <c r="B14" s="29" t="s">
        <v>54</v>
      </c>
      <c r="C14" s="37"/>
      <c r="D14" s="37"/>
      <c r="E14" s="37"/>
      <c r="F14" s="37"/>
      <c r="G14" s="37"/>
      <c r="H14" s="37"/>
      <c r="I14" s="37"/>
      <c r="J14" s="37"/>
      <c r="K14" s="37"/>
    </row>
    <row r="15" spans="1:11" s="4" customFormat="1" ht="20.100000000000001" customHeight="1">
      <c r="A15" s="32" t="s">
        <v>8</v>
      </c>
      <c r="B15" s="29" t="s">
        <v>109</v>
      </c>
      <c r="C15" s="37"/>
      <c r="D15" s="37"/>
      <c r="E15" s="37"/>
      <c r="F15" s="37"/>
      <c r="G15" s="37"/>
      <c r="H15" s="37"/>
      <c r="I15" s="37"/>
      <c r="J15" s="37"/>
      <c r="K15" s="37"/>
    </row>
    <row r="16" spans="1:11" ht="20.100000000000001" customHeight="1">
      <c r="A16" s="32" t="s">
        <v>47</v>
      </c>
      <c r="B16" s="29" t="s">
        <v>55</v>
      </c>
      <c r="C16" s="37"/>
      <c r="D16" s="37"/>
      <c r="E16" s="37"/>
      <c r="F16" s="37"/>
      <c r="G16" s="37"/>
      <c r="H16" s="37"/>
      <c r="I16" s="37"/>
      <c r="J16" s="37"/>
      <c r="K16" s="37"/>
    </row>
    <row r="17" spans="1:11" s="1" customFormat="1" ht="20.100000000000001" customHeight="1">
      <c r="A17" s="32" t="s">
        <v>48</v>
      </c>
      <c r="B17" s="29" t="s">
        <v>56</v>
      </c>
      <c r="C17" s="37"/>
      <c r="D17" s="37"/>
      <c r="E17" s="37"/>
      <c r="F17" s="37"/>
      <c r="G17" s="37"/>
      <c r="H17" s="37"/>
      <c r="I17" s="37"/>
      <c r="J17" s="37"/>
      <c r="K17" s="37"/>
    </row>
    <row r="18" spans="1:11" ht="20.100000000000001" customHeight="1">
      <c r="A18" s="32" t="s">
        <v>49</v>
      </c>
      <c r="B18" s="29" t="s">
        <v>57</v>
      </c>
      <c r="C18" s="37"/>
      <c r="D18" s="37"/>
      <c r="E18" s="37"/>
      <c r="F18" s="37"/>
      <c r="G18" s="37"/>
      <c r="H18" s="37"/>
      <c r="I18" s="37"/>
      <c r="J18" s="37"/>
      <c r="K18" s="37"/>
    </row>
    <row r="19" spans="1:11" ht="20.100000000000001" customHeight="1">
      <c r="A19" s="32" t="s">
        <v>50</v>
      </c>
      <c r="B19" s="29" t="s">
        <v>58</v>
      </c>
      <c r="C19" s="37"/>
      <c r="D19" s="37"/>
      <c r="E19" s="37"/>
      <c r="F19" s="37"/>
      <c r="G19" s="37"/>
      <c r="H19" s="37"/>
      <c r="I19" s="37"/>
      <c r="J19" s="37"/>
      <c r="K19" s="37"/>
    </row>
    <row r="20" spans="1:11" s="1" customFormat="1" ht="20.100000000000001" customHeight="1">
      <c r="A20" s="18" t="s">
        <v>14</v>
      </c>
      <c r="B20" s="28" t="s">
        <v>110</v>
      </c>
      <c r="C20" s="34">
        <f t="shared" ref="C20:K20" si="4">C6-C11</f>
        <v>0</v>
      </c>
      <c r="D20" s="34">
        <f t="shared" si="4"/>
        <v>0</v>
      </c>
      <c r="E20" s="34">
        <f t="shared" si="4"/>
        <v>0</v>
      </c>
      <c r="F20" s="34">
        <f t="shared" si="4"/>
        <v>0</v>
      </c>
      <c r="G20" s="34">
        <f t="shared" si="4"/>
        <v>0</v>
      </c>
      <c r="H20" s="34">
        <f t="shared" si="4"/>
        <v>0</v>
      </c>
      <c r="I20" s="34">
        <f t="shared" si="4"/>
        <v>0</v>
      </c>
      <c r="J20" s="34">
        <f t="shared" ref="J20" si="5">J6-J11</f>
        <v>0</v>
      </c>
      <c r="K20" s="34">
        <f t="shared" si="4"/>
        <v>0</v>
      </c>
    </row>
    <row r="21" spans="1:11" s="1" customFormat="1" ht="20.100000000000001" customHeight="1">
      <c r="A21" s="18" t="s">
        <v>15</v>
      </c>
      <c r="B21" s="28" t="s">
        <v>35</v>
      </c>
      <c r="C21" s="34">
        <f>SUM(C22:C23)</f>
        <v>0</v>
      </c>
      <c r="D21" s="34">
        <f t="shared" ref="D21:K21" si="6">SUM(D22:D23)</f>
        <v>0</v>
      </c>
      <c r="E21" s="34">
        <f t="shared" si="6"/>
        <v>0</v>
      </c>
      <c r="F21" s="34">
        <f t="shared" si="6"/>
        <v>0</v>
      </c>
      <c r="G21" s="34">
        <f t="shared" si="6"/>
        <v>0</v>
      </c>
      <c r="H21" s="34">
        <f t="shared" si="6"/>
        <v>0</v>
      </c>
      <c r="I21" s="34">
        <f t="shared" si="6"/>
        <v>0</v>
      </c>
      <c r="J21" s="34">
        <f t="shared" ref="J21" si="7">SUM(J22:J23)</f>
        <v>0</v>
      </c>
      <c r="K21" s="34">
        <f t="shared" si="6"/>
        <v>0</v>
      </c>
    </row>
    <row r="22" spans="1:11" ht="20.100000000000001" customHeight="1">
      <c r="A22" s="32" t="s">
        <v>7</v>
      </c>
      <c r="B22" s="29" t="s">
        <v>59</v>
      </c>
      <c r="C22" s="37"/>
      <c r="D22" s="37"/>
      <c r="E22" s="37"/>
      <c r="F22" s="37"/>
      <c r="G22" s="37"/>
      <c r="H22" s="37"/>
      <c r="I22" s="37"/>
      <c r="J22" s="37"/>
      <c r="K22" s="37"/>
    </row>
    <row r="23" spans="1:11" ht="20.100000000000001" customHeight="1">
      <c r="A23" s="32" t="s">
        <v>5</v>
      </c>
      <c r="B23" s="29" t="s">
        <v>60</v>
      </c>
      <c r="C23" s="37"/>
      <c r="D23" s="37"/>
      <c r="E23" s="37"/>
      <c r="F23" s="37"/>
      <c r="G23" s="37"/>
      <c r="H23" s="37"/>
      <c r="I23" s="37"/>
      <c r="J23" s="37"/>
      <c r="K23" s="37"/>
    </row>
    <row r="24" spans="1:11" s="1" customFormat="1" ht="20.100000000000001" customHeight="1">
      <c r="A24" s="18" t="s">
        <v>36</v>
      </c>
      <c r="B24" s="28" t="s">
        <v>37</v>
      </c>
      <c r="C24" s="38"/>
      <c r="D24" s="38"/>
      <c r="E24" s="38"/>
      <c r="F24" s="38"/>
      <c r="G24" s="38"/>
      <c r="H24" s="38"/>
      <c r="I24" s="38"/>
      <c r="J24" s="38"/>
      <c r="K24" s="38"/>
    </row>
    <row r="25" spans="1:11" s="1" customFormat="1" ht="20.100000000000001" customHeight="1">
      <c r="A25" s="18" t="s">
        <v>38</v>
      </c>
      <c r="B25" s="28" t="s">
        <v>97</v>
      </c>
      <c r="C25" s="34">
        <f>C20+C21-C24</f>
        <v>0</v>
      </c>
      <c r="D25" s="34">
        <f t="shared" ref="D25:K25" si="8">D20+D21-D24</f>
        <v>0</v>
      </c>
      <c r="E25" s="34">
        <f t="shared" si="8"/>
        <v>0</v>
      </c>
      <c r="F25" s="34">
        <f t="shared" si="8"/>
        <v>0</v>
      </c>
      <c r="G25" s="34">
        <f t="shared" si="8"/>
        <v>0</v>
      </c>
      <c r="H25" s="34">
        <f t="shared" si="8"/>
        <v>0</v>
      </c>
      <c r="I25" s="34">
        <f t="shared" si="8"/>
        <v>0</v>
      </c>
      <c r="J25" s="34">
        <f t="shared" ref="J25" si="9">J20+J21-J24</f>
        <v>0</v>
      </c>
      <c r="K25" s="34">
        <f t="shared" si="8"/>
        <v>0</v>
      </c>
    </row>
    <row r="26" spans="1:11" s="1" customFormat="1" ht="20.100000000000001" customHeight="1">
      <c r="A26" s="18" t="s">
        <v>39</v>
      </c>
      <c r="B26" s="28" t="s">
        <v>46</v>
      </c>
      <c r="C26" s="38"/>
      <c r="D26" s="38"/>
      <c r="E26" s="38"/>
      <c r="F26" s="38"/>
      <c r="G26" s="38"/>
      <c r="H26" s="38"/>
      <c r="I26" s="38"/>
      <c r="J26" s="38"/>
      <c r="K26" s="38"/>
    </row>
    <row r="27" spans="1:11" s="1" customFormat="1" ht="20.100000000000001" customHeight="1">
      <c r="A27" s="18" t="s">
        <v>40</v>
      </c>
      <c r="B27" s="28" t="s">
        <v>45</v>
      </c>
      <c r="C27" s="38"/>
      <c r="D27" s="38"/>
      <c r="E27" s="38"/>
      <c r="F27" s="38"/>
      <c r="G27" s="38"/>
      <c r="H27" s="38"/>
      <c r="I27" s="38"/>
      <c r="J27" s="38"/>
      <c r="K27" s="38"/>
    </row>
    <row r="28" spans="1:11" s="8" customFormat="1" ht="20.100000000000001" customHeight="1">
      <c r="A28" s="18" t="s">
        <v>0</v>
      </c>
      <c r="B28" s="28" t="s">
        <v>141</v>
      </c>
      <c r="C28" s="34">
        <f>C25+C26-C27</f>
        <v>0</v>
      </c>
      <c r="D28" s="34">
        <f t="shared" ref="D28:K28" si="10">D25+D26-D27</f>
        <v>0</v>
      </c>
      <c r="E28" s="34">
        <f t="shared" si="10"/>
        <v>0</v>
      </c>
      <c r="F28" s="34">
        <f t="shared" si="10"/>
        <v>0</v>
      </c>
      <c r="G28" s="34">
        <f t="shared" si="10"/>
        <v>0</v>
      </c>
      <c r="H28" s="34">
        <f t="shared" si="10"/>
        <v>0</v>
      </c>
      <c r="I28" s="34">
        <f t="shared" si="10"/>
        <v>0</v>
      </c>
      <c r="J28" s="34">
        <f t="shared" ref="J28" si="11">J25+J26-J27</f>
        <v>0</v>
      </c>
      <c r="K28" s="34">
        <f t="shared" si="10"/>
        <v>0</v>
      </c>
    </row>
    <row r="29" spans="1:11" s="8" customFormat="1" ht="20.100000000000001" customHeight="1">
      <c r="A29" s="18" t="s">
        <v>41</v>
      </c>
      <c r="B29" s="28" t="s">
        <v>111</v>
      </c>
      <c r="C29" s="36"/>
      <c r="D29" s="36"/>
      <c r="E29" s="36"/>
      <c r="F29" s="36"/>
      <c r="G29" s="36"/>
      <c r="H29" s="36"/>
      <c r="I29" s="36"/>
      <c r="J29" s="36"/>
      <c r="K29" s="36"/>
    </row>
    <row r="30" spans="1:11" s="8" customFormat="1" ht="20.100000000000001" customHeight="1">
      <c r="A30" s="18" t="s">
        <v>42</v>
      </c>
      <c r="B30" s="28" t="s">
        <v>112</v>
      </c>
      <c r="C30" s="34">
        <f>C28+C29</f>
        <v>0</v>
      </c>
      <c r="D30" s="34">
        <f t="shared" ref="D30:K30" si="12">D28+D29</f>
        <v>0</v>
      </c>
      <c r="E30" s="34">
        <f t="shared" si="12"/>
        <v>0</v>
      </c>
      <c r="F30" s="34">
        <f t="shared" si="12"/>
        <v>0</v>
      </c>
      <c r="G30" s="34">
        <f t="shared" si="12"/>
        <v>0</v>
      </c>
      <c r="H30" s="34">
        <f t="shared" si="12"/>
        <v>0</v>
      </c>
      <c r="I30" s="34">
        <f t="shared" si="12"/>
        <v>0</v>
      </c>
      <c r="J30" s="34">
        <f t="shared" ref="J30" si="13">J28+J29</f>
        <v>0</v>
      </c>
      <c r="K30" s="34">
        <f t="shared" si="12"/>
        <v>0</v>
      </c>
    </row>
    <row r="31" spans="1:11" s="8" customFormat="1" ht="20.100000000000001" customHeight="1">
      <c r="A31" s="18" t="s">
        <v>43</v>
      </c>
      <c r="B31" s="28" t="s">
        <v>44</v>
      </c>
      <c r="C31" s="38"/>
      <c r="D31" s="38"/>
      <c r="E31" s="38"/>
      <c r="F31" s="38"/>
      <c r="G31" s="38"/>
      <c r="H31" s="38"/>
      <c r="I31" s="38"/>
      <c r="J31" s="38"/>
      <c r="K31" s="38"/>
    </row>
    <row r="32" spans="1:11" s="8" customFormat="1" ht="20.100000000000001" customHeight="1">
      <c r="A32" s="18" t="s">
        <v>113</v>
      </c>
      <c r="B32" s="28" t="s">
        <v>51</v>
      </c>
      <c r="C32" s="38"/>
      <c r="D32" s="38"/>
      <c r="E32" s="38"/>
      <c r="F32" s="38"/>
      <c r="G32" s="38"/>
      <c r="H32" s="38"/>
      <c r="I32" s="38"/>
      <c r="J32" s="38"/>
      <c r="K32" s="38"/>
    </row>
    <row r="33" spans="1:11" s="1" customFormat="1" ht="20.100000000000001" customHeight="1">
      <c r="A33" s="18" t="s">
        <v>114</v>
      </c>
      <c r="B33" s="16" t="s">
        <v>115</v>
      </c>
      <c r="C33" s="34">
        <f t="shared" ref="C33:K33" si="14">C30-C31-C32</f>
        <v>0</v>
      </c>
      <c r="D33" s="34">
        <f t="shared" si="14"/>
        <v>0</v>
      </c>
      <c r="E33" s="34">
        <f t="shared" si="14"/>
        <v>0</v>
      </c>
      <c r="F33" s="34">
        <f t="shared" si="14"/>
        <v>0</v>
      </c>
      <c r="G33" s="34">
        <f t="shared" si="14"/>
        <v>0</v>
      </c>
      <c r="H33" s="34">
        <f t="shared" si="14"/>
        <v>0</v>
      </c>
      <c r="I33" s="34">
        <f t="shared" si="14"/>
        <v>0</v>
      </c>
      <c r="J33" s="34">
        <f t="shared" ref="J33" si="15">J30-J31-J32</f>
        <v>0</v>
      </c>
      <c r="K33" s="34">
        <f t="shared" si="14"/>
        <v>0</v>
      </c>
    </row>
    <row r="34" spans="1:11" s="4" customFormat="1">
      <c r="B34" s="12"/>
    </row>
    <row r="35" spans="1:11">
      <c r="A35" s="4"/>
      <c r="B35" s="4"/>
      <c r="C35" s="4"/>
      <c r="D35" s="4"/>
      <c r="E35" s="4"/>
      <c r="F35" s="4"/>
      <c r="G35" s="4"/>
      <c r="H35" s="4"/>
      <c r="I35" s="4"/>
      <c r="J35" s="4"/>
      <c r="K35" s="4"/>
    </row>
    <row r="36" spans="1:11" s="1" customFormat="1" ht="18" customHeight="1">
      <c r="A36" s="4"/>
      <c r="B36" s="4"/>
      <c r="C36" s="4"/>
      <c r="D36" s="4"/>
      <c r="E36" s="4"/>
      <c r="F36" s="4"/>
      <c r="G36" s="4"/>
      <c r="H36" s="4"/>
      <c r="I36" s="4"/>
      <c r="J36" s="4"/>
      <c r="K36" s="4"/>
    </row>
    <row r="37" spans="1:11">
      <c r="A37" s="4"/>
    </row>
  </sheetData>
  <mergeCells count="5">
    <mergeCell ref="A1:K1"/>
    <mergeCell ref="C2:K2"/>
    <mergeCell ref="C3:K3"/>
    <mergeCell ref="B2:B5"/>
    <mergeCell ref="A2:A5"/>
  </mergeCells>
  <phoneticPr fontId="0" type="noConversion"/>
  <pageMargins left="0.74803149606299213" right="0.74803149606299213" top="0.98425196850393704" bottom="0.98425196850393704" header="0.51181102362204722" footer="0.51181102362204722"/>
  <pageSetup paperSize="9" scale="5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2"/>
  <sheetViews>
    <sheetView view="pageBreakPreview" zoomScale="67" zoomScaleNormal="84" zoomScaleSheetLayoutView="67" workbookViewId="0">
      <selection activeCell="M7" sqref="M7"/>
    </sheetView>
  </sheetViews>
  <sheetFormatPr defaultRowHeight="12.75"/>
  <cols>
    <col min="1" max="1" width="3.28515625" style="3" bestFit="1" customWidth="1"/>
    <col min="2" max="2" width="68" style="5" customWidth="1"/>
    <col min="3" max="11" width="20.7109375" style="2" customWidth="1"/>
  </cols>
  <sheetData>
    <row r="1" spans="1:11" ht="60" customHeight="1">
      <c r="A1" s="77" t="s">
        <v>163</v>
      </c>
      <c r="B1" s="78"/>
      <c r="C1" s="78"/>
      <c r="D1" s="78"/>
      <c r="E1" s="78"/>
      <c r="F1" s="78"/>
      <c r="G1" s="78"/>
      <c r="H1" s="78"/>
      <c r="I1" s="78"/>
      <c r="J1" s="78"/>
      <c r="K1" s="79"/>
    </row>
    <row r="2" spans="1:11" ht="20.100000000000001" customHeight="1">
      <c r="A2" s="87" t="s">
        <v>32</v>
      </c>
      <c r="B2" s="84" t="s">
        <v>31</v>
      </c>
      <c r="C2" s="80" t="s">
        <v>177</v>
      </c>
      <c r="D2" s="80"/>
      <c r="E2" s="80"/>
      <c r="F2" s="80"/>
      <c r="G2" s="80"/>
      <c r="H2" s="80"/>
      <c r="I2" s="80"/>
      <c r="J2" s="80"/>
      <c r="K2" s="81"/>
    </row>
    <row r="3" spans="1:11" ht="50.1" customHeight="1">
      <c r="A3" s="88"/>
      <c r="B3" s="85"/>
      <c r="C3" s="82" t="s">
        <v>162</v>
      </c>
      <c r="D3" s="82"/>
      <c r="E3" s="82"/>
      <c r="F3" s="82"/>
      <c r="G3" s="82"/>
      <c r="H3" s="82"/>
      <c r="I3" s="82"/>
      <c r="J3" s="82"/>
      <c r="K3" s="83"/>
    </row>
    <row r="4" spans="1:11" ht="20.100000000000001" customHeight="1">
      <c r="A4" s="88"/>
      <c r="B4" s="85"/>
      <c r="C4" s="14" t="s">
        <v>151</v>
      </c>
      <c r="D4" s="13" t="s">
        <v>152</v>
      </c>
      <c r="E4" s="13" t="s">
        <v>153</v>
      </c>
      <c r="F4" s="14" t="s">
        <v>154</v>
      </c>
      <c r="G4" s="13" t="s">
        <v>155</v>
      </c>
      <c r="H4" s="13" t="s">
        <v>156</v>
      </c>
      <c r="I4" s="14" t="s">
        <v>157</v>
      </c>
      <c r="J4" s="13" t="s">
        <v>158</v>
      </c>
      <c r="K4" s="13" t="s">
        <v>178</v>
      </c>
    </row>
    <row r="5" spans="1:11" ht="25.5">
      <c r="A5" s="89"/>
      <c r="B5" s="86"/>
      <c r="C5" s="30" t="str">
        <f>Bilans!C5</f>
        <v>(od dd.mm.rrrr 
do dd.mm.rrrr)</v>
      </c>
      <c r="D5" s="30" t="str">
        <f>Bilans!D5</f>
        <v>(od dd.mm.rrrr 
do dd.mm.rrrr)</v>
      </c>
      <c r="E5" s="30" t="str">
        <f>Bilans!E5</f>
        <v>(od dd.mm.rrrr 
do dd.mm.rrrr)</v>
      </c>
      <c r="F5" s="30" t="str">
        <f>Bilans!F5</f>
        <v>(od dd.mm.rrrr 
do dd.mm.rrrr)</v>
      </c>
      <c r="G5" s="30" t="str">
        <f>Bilans!G5</f>
        <v>(od dd.mm.rrrr 
do dd.mm.rrrr)</v>
      </c>
      <c r="H5" s="30" t="str">
        <f>Bilans!H5</f>
        <v>(od dd.mm.rrrr 
do dd.mm.rrrr)</v>
      </c>
      <c r="I5" s="30" t="str">
        <f>Bilans!I5</f>
        <v>(od dd.mm.rrrr 
do dd.mm.rrrr)</v>
      </c>
      <c r="J5" s="30" t="str">
        <f>Bilans!J5</f>
        <v>(od dd.mm.rrrr 
do dd.mm.rrrr)</v>
      </c>
      <c r="K5" s="30" t="str">
        <f>Bilans!K5</f>
        <v>(od dd.mm.rrrr 
do dd.mm.rrrr)</v>
      </c>
    </row>
    <row r="6" spans="1:11" s="7" customFormat="1" ht="20.100000000000001" customHeight="1">
      <c r="A6" s="18" t="s">
        <v>9</v>
      </c>
      <c r="B6" s="90" t="s">
        <v>61</v>
      </c>
      <c r="C6" s="91"/>
      <c r="D6" s="91"/>
      <c r="E6" s="91"/>
      <c r="F6" s="91"/>
      <c r="G6" s="91"/>
      <c r="H6" s="91"/>
      <c r="I6" s="91"/>
      <c r="J6" s="91"/>
      <c r="K6" s="92"/>
    </row>
    <row r="7" spans="1:11" s="4" customFormat="1" ht="20.100000000000001" customHeight="1">
      <c r="A7" s="18" t="s">
        <v>7</v>
      </c>
      <c r="B7" s="18" t="s">
        <v>62</v>
      </c>
      <c r="C7" s="31"/>
      <c r="D7" s="31"/>
      <c r="E7" s="31"/>
      <c r="F7" s="31"/>
      <c r="G7" s="31"/>
      <c r="H7" s="31"/>
      <c r="I7" s="31"/>
      <c r="J7" s="31"/>
      <c r="K7" s="31"/>
    </row>
    <row r="8" spans="1:11" s="4" customFormat="1" ht="20.100000000000001" customHeight="1">
      <c r="A8" s="18" t="s">
        <v>5</v>
      </c>
      <c r="B8" s="18" t="s">
        <v>126</v>
      </c>
      <c r="C8" s="19">
        <f>SUM(C9:C13)</f>
        <v>0</v>
      </c>
      <c r="D8" s="19">
        <f t="shared" ref="D8:K8" si="0">SUM(D9:D13)</f>
        <v>0</v>
      </c>
      <c r="E8" s="19">
        <f t="shared" si="0"/>
        <v>0</v>
      </c>
      <c r="F8" s="19">
        <f t="shared" si="0"/>
        <v>0</v>
      </c>
      <c r="G8" s="19">
        <f t="shared" si="0"/>
        <v>0</v>
      </c>
      <c r="H8" s="19">
        <f t="shared" si="0"/>
        <v>0</v>
      </c>
      <c r="I8" s="19">
        <f t="shared" si="0"/>
        <v>0</v>
      </c>
      <c r="J8" s="19">
        <f t="shared" ref="J8" si="1">SUM(J9:J13)</f>
        <v>0</v>
      </c>
      <c r="K8" s="19">
        <f t="shared" si="0"/>
        <v>0</v>
      </c>
    </row>
    <row r="9" spans="1:11" s="4" customFormat="1" ht="20.100000000000001" customHeight="1">
      <c r="A9" s="32" t="s">
        <v>16</v>
      </c>
      <c r="B9" s="32" t="s">
        <v>52</v>
      </c>
      <c r="C9" s="31"/>
      <c r="D9" s="31"/>
      <c r="E9" s="31"/>
      <c r="F9" s="31"/>
      <c r="G9" s="31"/>
      <c r="H9" s="31"/>
      <c r="I9" s="31"/>
      <c r="J9" s="31"/>
      <c r="K9" s="31"/>
    </row>
    <row r="10" spans="1:11" s="8" customFormat="1" ht="20.100000000000001" customHeight="1">
      <c r="A10" s="32" t="s">
        <v>17</v>
      </c>
      <c r="B10" s="32" t="s">
        <v>63</v>
      </c>
      <c r="C10" s="31"/>
      <c r="D10" s="31"/>
      <c r="E10" s="31"/>
      <c r="F10" s="31"/>
      <c r="G10" s="31"/>
      <c r="H10" s="31"/>
      <c r="I10" s="31"/>
      <c r="J10" s="31"/>
      <c r="K10" s="31"/>
    </row>
    <row r="11" spans="1:11" s="4" customFormat="1" ht="20.100000000000001" customHeight="1">
      <c r="A11" s="32" t="s">
        <v>18</v>
      </c>
      <c r="B11" s="32" t="s">
        <v>64</v>
      </c>
      <c r="C11" s="31"/>
      <c r="D11" s="31"/>
      <c r="E11" s="31"/>
      <c r="F11" s="31"/>
      <c r="G11" s="31"/>
      <c r="H11" s="31"/>
      <c r="I11" s="31"/>
      <c r="J11" s="31"/>
      <c r="K11" s="31"/>
    </row>
    <row r="12" spans="1:11" s="4" customFormat="1" ht="20.100000000000001" customHeight="1">
      <c r="A12" s="32" t="s">
        <v>19</v>
      </c>
      <c r="B12" s="32" t="s">
        <v>65</v>
      </c>
      <c r="C12" s="31"/>
      <c r="D12" s="31"/>
      <c r="E12" s="31"/>
      <c r="F12" s="31"/>
      <c r="G12" s="31"/>
      <c r="H12" s="31"/>
      <c r="I12" s="31"/>
      <c r="J12" s="31"/>
      <c r="K12" s="31"/>
    </row>
    <row r="13" spans="1:11" s="4" customFormat="1" ht="20.100000000000001" customHeight="1">
      <c r="A13" s="32" t="s">
        <v>20</v>
      </c>
      <c r="B13" s="32" t="s">
        <v>66</v>
      </c>
      <c r="C13" s="31"/>
      <c r="D13" s="31"/>
      <c r="E13" s="31"/>
      <c r="F13" s="31"/>
      <c r="G13" s="31"/>
      <c r="H13" s="31"/>
      <c r="I13" s="31"/>
      <c r="J13" s="31"/>
      <c r="K13" s="31"/>
    </row>
    <row r="14" spans="1:11" s="8" customFormat="1" ht="20.100000000000001" customHeight="1">
      <c r="A14" s="18" t="s">
        <v>6</v>
      </c>
      <c r="B14" s="18" t="s">
        <v>144</v>
      </c>
      <c r="C14" s="19">
        <f>C7+C8</f>
        <v>0</v>
      </c>
      <c r="D14" s="19">
        <f t="shared" ref="D14:K14" si="2">D7+D8</f>
        <v>0</v>
      </c>
      <c r="E14" s="19">
        <f t="shared" si="2"/>
        <v>0</v>
      </c>
      <c r="F14" s="19">
        <f t="shared" si="2"/>
        <v>0</v>
      </c>
      <c r="G14" s="19">
        <f t="shared" si="2"/>
        <v>0</v>
      </c>
      <c r="H14" s="19">
        <f t="shared" si="2"/>
        <v>0</v>
      </c>
      <c r="I14" s="19">
        <f t="shared" si="2"/>
        <v>0</v>
      </c>
      <c r="J14" s="19">
        <f t="shared" ref="J14" si="3">J7+J8</f>
        <v>0</v>
      </c>
      <c r="K14" s="19">
        <f t="shared" si="2"/>
        <v>0</v>
      </c>
    </row>
    <row r="15" spans="1:11" s="7" customFormat="1" ht="20.100000000000001" customHeight="1">
      <c r="A15" s="18" t="s">
        <v>4</v>
      </c>
      <c r="B15" s="90" t="s">
        <v>68</v>
      </c>
      <c r="C15" s="91"/>
      <c r="D15" s="91"/>
      <c r="E15" s="91"/>
      <c r="F15" s="91"/>
      <c r="G15" s="91"/>
      <c r="H15" s="91"/>
      <c r="I15" s="91"/>
      <c r="J15" s="91"/>
      <c r="K15" s="92"/>
    </row>
    <row r="16" spans="1:11" s="8" customFormat="1" ht="20.100000000000001" customHeight="1">
      <c r="A16" s="18" t="s">
        <v>7</v>
      </c>
      <c r="B16" s="18" t="s">
        <v>116</v>
      </c>
      <c r="C16" s="19">
        <f>C17+C18</f>
        <v>0</v>
      </c>
      <c r="D16" s="19">
        <f t="shared" ref="D16:K16" si="4">D17+D18</f>
        <v>0</v>
      </c>
      <c r="E16" s="19">
        <f t="shared" si="4"/>
        <v>0</v>
      </c>
      <c r="F16" s="19">
        <f t="shared" si="4"/>
        <v>0</v>
      </c>
      <c r="G16" s="19">
        <f t="shared" si="4"/>
        <v>0</v>
      </c>
      <c r="H16" s="19">
        <f t="shared" si="4"/>
        <v>0</v>
      </c>
      <c r="I16" s="19">
        <f t="shared" si="4"/>
        <v>0</v>
      </c>
      <c r="J16" s="19">
        <f t="shared" ref="J16" si="5">J17+J18</f>
        <v>0</v>
      </c>
      <c r="K16" s="19">
        <f t="shared" si="4"/>
        <v>0</v>
      </c>
    </row>
    <row r="17" spans="1:11" s="8" customFormat="1" ht="20.100000000000001" customHeight="1">
      <c r="A17" s="33" t="s">
        <v>16</v>
      </c>
      <c r="B17" s="33" t="s">
        <v>142</v>
      </c>
      <c r="C17" s="31"/>
      <c r="D17" s="31"/>
      <c r="E17" s="31"/>
      <c r="F17" s="31"/>
      <c r="G17" s="31"/>
      <c r="H17" s="31"/>
      <c r="I17" s="31"/>
      <c r="J17" s="31"/>
      <c r="K17" s="31"/>
    </row>
    <row r="18" spans="1:11" s="8" customFormat="1" ht="20.100000000000001" customHeight="1">
      <c r="A18" s="33" t="s">
        <v>17</v>
      </c>
      <c r="B18" s="33" t="s">
        <v>135</v>
      </c>
      <c r="C18" s="31"/>
      <c r="D18" s="31"/>
      <c r="E18" s="31"/>
      <c r="F18" s="31"/>
      <c r="G18" s="31"/>
      <c r="H18" s="31"/>
      <c r="I18" s="31"/>
      <c r="J18" s="31"/>
      <c r="K18" s="31"/>
    </row>
    <row r="19" spans="1:11" s="4" customFormat="1" ht="20.100000000000001" customHeight="1">
      <c r="A19" s="18" t="s">
        <v>5</v>
      </c>
      <c r="B19" s="18" t="s">
        <v>117</v>
      </c>
      <c r="C19" s="19">
        <f>C20+C21</f>
        <v>0</v>
      </c>
      <c r="D19" s="19">
        <f t="shared" ref="D19:K19" si="6">D20+D21</f>
        <v>0</v>
      </c>
      <c r="E19" s="19">
        <f t="shared" si="6"/>
        <v>0</v>
      </c>
      <c r="F19" s="19">
        <f t="shared" si="6"/>
        <v>0</v>
      </c>
      <c r="G19" s="19">
        <f t="shared" si="6"/>
        <v>0</v>
      </c>
      <c r="H19" s="19">
        <f t="shared" si="6"/>
        <v>0</v>
      </c>
      <c r="I19" s="19">
        <f t="shared" si="6"/>
        <v>0</v>
      </c>
      <c r="J19" s="19">
        <f t="shared" ref="J19" si="7">J20+J21</f>
        <v>0</v>
      </c>
      <c r="K19" s="19">
        <f t="shared" si="6"/>
        <v>0</v>
      </c>
    </row>
    <row r="20" spans="1:11" s="4" customFormat="1" ht="20.100000000000001" customHeight="1">
      <c r="A20" s="33" t="s">
        <v>16</v>
      </c>
      <c r="B20" s="33" t="s">
        <v>146</v>
      </c>
      <c r="C20" s="31"/>
      <c r="D20" s="31"/>
      <c r="E20" s="31"/>
      <c r="F20" s="31"/>
      <c r="G20" s="31"/>
      <c r="H20" s="31"/>
      <c r="I20" s="31"/>
      <c r="J20" s="31"/>
      <c r="K20" s="31"/>
    </row>
    <row r="21" spans="1:11" s="4" customFormat="1" ht="20.100000000000001" customHeight="1">
      <c r="A21" s="33" t="s">
        <v>17</v>
      </c>
      <c r="B21" s="33" t="s">
        <v>135</v>
      </c>
      <c r="C21" s="31"/>
      <c r="D21" s="31"/>
      <c r="E21" s="31"/>
      <c r="F21" s="31"/>
      <c r="G21" s="31"/>
      <c r="H21" s="31"/>
      <c r="I21" s="31"/>
      <c r="J21" s="31"/>
      <c r="K21" s="31"/>
    </row>
    <row r="22" spans="1:11" s="4" customFormat="1" ht="20.100000000000001" customHeight="1">
      <c r="A22" s="18" t="s">
        <v>6</v>
      </c>
      <c r="B22" s="18" t="s">
        <v>143</v>
      </c>
      <c r="C22" s="19">
        <f>C16-C19</f>
        <v>0</v>
      </c>
      <c r="D22" s="19">
        <f t="shared" ref="D22:K22" si="8">D16-D19</f>
        <v>0</v>
      </c>
      <c r="E22" s="19">
        <f t="shared" si="8"/>
        <v>0</v>
      </c>
      <c r="F22" s="19">
        <f t="shared" si="8"/>
        <v>0</v>
      </c>
      <c r="G22" s="19">
        <f t="shared" si="8"/>
        <v>0</v>
      </c>
      <c r="H22" s="19">
        <f t="shared" si="8"/>
        <v>0</v>
      </c>
      <c r="I22" s="19">
        <f t="shared" si="8"/>
        <v>0</v>
      </c>
      <c r="J22" s="19">
        <f t="shared" ref="J22" si="9">J16-J19</f>
        <v>0</v>
      </c>
      <c r="K22" s="19">
        <f t="shared" si="8"/>
        <v>0</v>
      </c>
    </row>
    <row r="23" spans="1:11" s="7" customFormat="1" ht="20.100000000000001" customHeight="1">
      <c r="A23" s="18" t="s">
        <v>14</v>
      </c>
      <c r="B23" s="90" t="s">
        <v>67</v>
      </c>
      <c r="C23" s="91"/>
      <c r="D23" s="91"/>
      <c r="E23" s="91"/>
      <c r="F23" s="91"/>
      <c r="G23" s="91"/>
      <c r="H23" s="91"/>
      <c r="I23" s="91"/>
      <c r="J23" s="91"/>
      <c r="K23" s="92"/>
    </row>
    <row r="24" spans="1:11" s="7" customFormat="1" ht="20.100000000000001" customHeight="1">
      <c r="A24" s="18" t="s">
        <v>0</v>
      </c>
      <c r="B24" s="18" t="s">
        <v>116</v>
      </c>
      <c r="C24" s="34">
        <f>SUM(C25:C28)</f>
        <v>0</v>
      </c>
      <c r="D24" s="34">
        <f t="shared" ref="D24:K24" si="10">SUM(D25:D28)</f>
        <v>0</v>
      </c>
      <c r="E24" s="34">
        <f t="shared" si="10"/>
        <v>0</v>
      </c>
      <c r="F24" s="34">
        <f t="shared" si="10"/>
        <v>0</v>
      </c>
      <c r="G24" s="34">
        <f t="shared" si="10"/>
        <v>0</v>
      </c>
      <c r="H24" s="34">
        <f t="shared" si="10"/>
        <v>0</v>
      </c>
      <c r="I24" s="34">
        <f t="shared" si="10"/>
        <v>0</v>
      </c>
      <c r="J24" s="34">
        <f t="shared" ref="J24" si="11">SUM(J25:J28)</f>
        <v>0</v>
      </c>
      <c r="K24" s="34">
        <f t="shared" si="10"/>
        <v>0</v>
      </c>
    </row>
    <row r="25" spans="1:11" s="4" customFormat="1" ht="20.100000000000001" customHeight="1">
      <c r="A25" s="33" t="s">
        <v>16</v>
      </c>
      <c r="B25" s="33" t="s">
        <v>131</v>
      </c>
      <c r="C25" s="35"/>
      <c r="D25" s="35"/>
      <c r="E25" s="35"/>
      <c r="F25" s="35"/>
      <c r="G25" s="35"/>
      <c r="H25" s="35"/>
      <c r="I25" s="35"/>
      <c r="J25" s="35"/>
      <c r="K25" s="35"/>
    </row>
    <row r="26" spans="1:11" s="4" customFormat="1" ht="20.100000000000001" customHeight="1">
      <c r="A26" s="33" t="s">
        <v>17</v>
      </c>
      <c r="B26" s="33" t="s">
        <v>132</v>
      </c>
      <c r="C26" s="35"/>
      <c r="D26" s="35"/>
      <c r="E26" s="35"/>
      <c r="F26" s="35"/>
      <c r="G26" s="35"/>
      <c r="H26" s="35"/>
      <c r="I26" s="35"/>
      <c r="J26" s="35"/>
      <c r="K26" s="35"/>
    </row>
    <row r="27" spans="1:11" s="4" customFormat="1" ht="20.100000000000001" customHeight="1">
      <c r="A27" s="33" t="s">
        <v>18</v>
      </c>
      <c r="B27" s="33" t="s">
        <v>134</v>
      </c>
      <c r="C27" s="35"/>
      <c r="D27" s="35"/>
      <c r="E27" s="35"/>
      <c r="F27" s="35"/>
      <c r="G27" s="35"/>
      <c r="H27" s="35"/>
      <c r="I27" s="35"/>
      <c r="J27" s="35"/>
      <c r="K27" s="35"/>
    </row>
    <row r="28" spans="1:11" s="4" customFormat="1" ht="20.100000000000001" customHeight="1">
      <c r="A28" s="33" t="s">
        <v>19</v>
      </c>
      <c r="B28" s="33" t="s">
        <v>135</v>
      </c>
      <c r="C28" s="35"/>
      <c r="D28" s="35"/>
      <c r="E28" s="35"/>
      <c r="F28" s="35"/>
      <c r="G28" s="35"/>
      <c r="H28" s="35"/>
      <c r="I28" s="35"/>
      <c r="J28" s="35"/>
      <c r="K28" s="35"/>
    </row>
    <row r="29" spans="1:11" s="4" customFormat="1" ht="20.100000000000001" customHeight="1">
      <c r="A29" s="18" t="s">
        <v>1</v>
      </c>
      <c r="B29" s="18" t="s">
        <v>117</v>
      </c>
      <c r="C29" s="34">
        <f t="shared" ref="C29:K29" si="12">SUM(C30:C32)</f>
        <v>0</v>
      </c>
      <c r="D29" s="34">
        <f t="shared" si="12"/>
        <v>0</v>
      </c>
      <c r="E29" s="34">
        <f t="shared" si="12"/>
        <v>0</v>
      </c>
      <c r="F29" s="34">
        <f t="shared" si="12"/>
        <v>0</v>
      </c>
      <c r="G29" s="34">
        <f t="shared" si="12"/>
        <v>0</v>
      </c>
      <c r="H29" s="34">
        <f t="shared" si="12"/>
        <v>0</v>
      </c>
      <c r="I29" s="34">
        <f t="shared" si="12"/>
        <v>0</v>
      </c>
      <c r="J29" s="34">
        <f t="shared" ref="J29" si="13">SUM(J30:J32)</f>
        <v>0</v>
      </c>
      <c r="K29" s="34">
        <f t="shared" si="12"/>
        <v>0</v>
      </c>
    </row>
    <row r="30" spans="1:11" s="4" customFormat="1" ht="20.100000000000001" customHeight="1">
      <c r="A30" s="33" t="s">
        <v>16</v>
      </c>
      <c r="B30" s="33" t="s">
        <v>145</v>
      </c>
      <c r="C30" s="35"/>
      <c r="D30" s="35"/>
      <c r="E30" s="35"/>
      <c r="F30" s="35"/>
      <c r="G30" s="35"/>
      <c r="H30" s="35"/>
      <c r="I30" s="35"/>
      <c r="J30" s="35"/>
      <c r="K30" s="35"/>
    </row>
    <row r="31" spans="1:11" s="4" customFormat="1" ht="20.100000000000001" customHeight="1">
      <c r="A31" s="33" t="s">
        <v>17</v>
      </c>
      <c r="B31" s="33" t="s">
        <v>133</v>
      </c>
      <c r="C31" s="35"/>
      <c r="D31" s="35"/>
      <c r="E31" s="35"/>
      <c r="F31" s="35"/>
      <c r="G31" s="35"/>
      <c r="H31" s="35"/>
      <c r="I31" s="35"/>
      <c r="J31" s="35"/>
      <c r="K31" s="35"/>
    </row>
    <row r="32" spans="1:11" s="4" customFormat="1" ht="20.100000000000001" customHeight="1">
      <c r="A32" s="33" t="s">
        <v>18</v>
      </c>
      <c r="B32" s="33" t="s">
        <v>135</v>
      </c>
      <c r="C32" s="35"/>
      <c r="D32" s="35"/>
      <c r="E32" s="35"/>
      <c r="F32" s="35"/>
      <c r="G32" s="35"/>
      <c r="H32" s="35"/>
      <c r="I32" s="35"/>
      <c r="J32" s="35"/>
      <c r="K32" s="35"/>
    </row>
    <row r="33" spans="1:11" s="8" customFormat="1" ht="20.100000000000001" customHeight="1">
      <c r="A33" s="18" t="s">
        <v>6</v>
      </c>
      <c r="B33" s="18" t="s">
        <v>147</v>
      </c>
      <c r="C33" s="34">
        <f>C24-C29</f>
        <v>0</v>
      </c>
      <c r="D33" s="34">
        <f t="shared" ref="D33:K33" si="14">D24-D29</f>
        <v>0</v>
      </c>
      <c r="E33" s="34">
        <f t="shared" si="14"/>
        <v>0</v>
      </c>
      <c r="F33" s="34">
        <f t="shared" si="14"/>
        <v>0</v>
      </c>
      <c r="G33" s="34">
        <f t="shared" si="14"/>
        <v>0</v>
      </c>
      <c r="H33" s="34">
        <f t="shared" si="14"/>
        <v>0</v>
      </c>
      <c r="I33" s="34">
        <f t="shared" si="14"/>
        <v>0</v>
      </c>
      <c r="J33" s="34">
        <f t="shared" ref="J33" si="15">J24-J29</f>
        <v>0</v>
      </c>
      <c r="K33" s="34">
        <f t="shared" si="14"/>
        <v>0</v>
      </c>
    </row>
    <row r="34" spans="1:11" s="8" customFormat="1" ht="20.100000000000001" customHeight="1">
      <c r="A34" s="18" t="s">
        <v>15</v>
      </c>
      <c r="B34" s="18" t="s">
        <v>127</v>
      </c>
      <c r="C34" s="34">
        <f t="shared" ref="C34:K34" si="16">C14+C22+C33</f>
        <v>0</v>
      </c>
      <c r="D34" s="34">
        <f t="shared" si="16"/>
        <v>0</v>
      </c>
      <c r="E34" s="34">
        <f t="shared" si="16"/>
        <v>0</v>
      </c>
      <c r="F34" s="34">
        <f t="shared" si="16"/>
        <v>0</v>
      </c>
      <c r="G34" s="34">
        <f t="shared" si="16"/>
        <v>0</v>
      </c>
      <c r="H34" s="34">
        <f t="shared" si="16"/>
        <v>0</v>
      </c>
      <c r="I34" s="34">
        <f t="shared" si="16"/>
        <v>0</v>
      </c>
      <c r="J34" s="34">
        <f t="shared" ref="J34" si="17">J14+J22+J33</f>
        <v>0</v>
      </c>
      <c r="K34" s="34">
        <f t="shared" si="16"/>
        <v>0</v>
      </c>
    </row>
    <row r="35" spans="1:11" s="8" customFormat="1" ht="20.100000000000001" customHeight="1">
      <c r="A35" s="18" t="s">
        <v>36</v>
      </c>
      <c r="B35" s="18" t="s">
        <v>150</v>
      </c>
      <c r="C35" s="36"/>
      <c r="D35" s="36"/>
      <c r="E35" s="36"/>
      <c r="F35" s="36"/>
      <c r="G35" s="36"/>
      <c r="H35" s="36"/>
      <c r="I35" s="36"/>
      <c r="J35" s="36"/>
      <c r="K35" s="36"/>
    </row>
    <row r="36" spans="1:11" s="8" customFormat="1" ht="20.100000000000001" customHeight="1">
      <c r="A36" s="18" t="s">
        <v>38</v>
      </c>
      <c r="B36" s="18" t="s">
        <v>118</v>
      </c>
      <c r="C36" s="36"/>
      <c r="D36" s="106">
        <f>C37</f>
        <v>0</v>
      </c>
      <c r="E36" s="106">
        <f t="shared" ref="E36:K36" si="18">D37</f>
        <v>0</v>
      </c>
      <c r="F36" s="106">
        <f t="shared" si="18"/>
        <v>0</v>
      </c>
      <c r="G36" s="106">
        <f>E37</f>
        <v>0</v>
      </c>
      <c r="H36" s="106">
        <f t="shared" si="18"/>
        <v>0</v>
      </c>
      <c r="I36" s="106">
        <f t="shared" si="18"/>
        <v>0</v>
      </c>
      <c r="J36" s="106">
        <f t="shared" si="18"/>
        <v>0</v>
      </c>
      <c r="K36" s="106">
        <f t="shared" si="18"/>
        <v>0</v>
      </c>
    </row>
    <row r="37" spans="1:11" s="1" customFormat="1" ht="20.100000000000001" customHeight="1">
      <c r="A37" s="18" t="s">
        <v>39</v>
      </c>
      <c r="B37" s="18" t="s">
        <v>119</v>
      </c>
      <c r="C37" s="34">
        <f>C36+C34</f>
        <v>0</v>
      </c>
      <c r="D37" s="34">
        <f t="shared" ref="D37:K37" si="19">D36+D34</f>
        <v>0</v>
      </c>
      <c r="E37" s="34">
        <f t="shared" si="19"/>
        <v>0</v>
      </c>
      <c r="F37" s="34">
        <f t="shared" si="19"/>
        <v>0</v>
      </c>
      <c r="G37" s="34">
        <f t="shared" si="19"/>
        <v>0</v>
      </c>
      <c r="H37" s="34">
        <f t="shared" si="19"/>
        <v>0</v>
      </c>
      <c r="I37" s="34">
        <f t="shared" si="19"/>
        <v>0</v>
      </c>
      <c r="J37" s="34">
        <f t="shared" ref="J37" si="20">J36+J34</f>
        <v>0</v>
      </c>
      <c r="K37" s="34">
        <f t="shared" si="19"/>
        <v>0</v>
      </c>
    </row>
    <row r="38" spans="1:11" s="4" customFormat="1">
      <c r="B38" s="10"/>
    </row>
    <row r="39" spans="1:11" s="4" customFormat="1">
      <c r="B39" s="12"/>
    </row>
    <row r="40" spans="1:11">
      <c r="A40" s="4"/>
      <c r="B40" s="4"/>
      <c r="C40" s="4"/>
      <c r="D40" s="4"/>
      <c r="E40" s="4"/>
      <c r="F40" s="4"/>
      <c r="G40" s="4"/>
      <c r="H40" s="4"/>
      <c r="I40" s="4"/>
      <c r="J40" s="4"/>
      <c r="K40" s="4"/>
    </row>
    <row r="41" spans="1:11" s="1" customFormat="1" ht="18" customHeight="1">
      <c r="A41" s="4"/>
      <c r="B41" s="4"/>
      <c r="C41" s="4"/>
      <c r="D41" s="4"/>
      <c r="E41" s="4"/>
      <c r="F41" s="4"/>
      <c r="G41" s="4"/>
      <c r="H41" s="4"/>
      <c r="I41" s="4"/>
      <c r="J41" s="4"/>
      <c r="K41" s="4"/>
    </row>
    <row r="42" spans="1:11">
      <c r="A42" s="4"/>
    </row>
  </sheetData>
  <mergeCells count="8">
    <mergeCell ref="B15:K15"/>
    <mergeCell ref="B23:K23"/>
    <mergeCell ref="A1:K1"/>
    <mergeCell ref="A2:A5"/>
    <mergeCell ref="B2:B5"/>
    <mergeCell ref="C2:K2"/>
    <mergeCell ref="C3:K3"/>
    <mergeCell ref="B6:K6"/>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view="pageBreakPreview" zoomScale="85" zoomScaleNormal="100" zoomScaleSheetLayoutView="85" workbookViewId="0">
      <selection activeCell="C3" sqref="C3:K3"/>
    </sheetView>
  </sheetViews>
  <sheetFormatPr defaultRowHeight="12.75"/>
  <cols>
    <col min="1" max="1" width="4.42578125" style="9" bestFit="1" customWidth="1"/>
    <col min="2" max="2" width="57.42578125" style="5" customWidth="1"/>
    <col min="3" max="11" width="20.7109375" style="2" customWidth="1"/>
  </cols>
  <sheetData>
    <row r="1" spans="1:11" ht="60" customHeight="1">
      <c r="A1" s="77" t="s">
        <v>166</v>
      </c>
      <c r="B1" s="78"/>
      <c r="C1" s="78"/>
      <c r="D1" s="78"/>
      <c r="E1" s="78"/>
      <c r="F1" s="78"/>
      <c r="G1" s="78"/>
      <c r="H1" s="78"/>
      <c r="I1" s="78"/>
      <c r="J1" s="78"/>
      <c r="K1" s="79"/>
    </row>
    <row r="2" spans="1:11" ht="20.100000000000001" customHeight="1">
      <c r="A2" s="87" t="s">
        <v>32</v>
      </c>
      <c r="B2" s="84" t="s">
        <v>31</v>
      </c>
      <c r="C2" s="80" t="s">
        <v>177</v>
      </c>
      <c r="D2" s="80"/>
      <c r="E2" s="80"/>
      <c r="F2" s="80"/>
      <c r="G2" s="80"/>
      <c r="H2" s="80"/>
      <c r="I2" s="80"/>
      <c r="J2" s="80"/>
      <c r="K2" s="81"/>
    </row>
    <row r="3" spans="1:11" ht="50.1" customHeight="1">
      <c r="A3" s="88"/>
      <c r="B3" s="85"/>
      <c r="C3" s="82" t="s">
        <v>162</v>
      </c>
      <c r="D3" s="82"/>
      <c r="E3" s="82"/>
      <c r="F3" s="82"/>
      <c r="G3" s="82"/>
      <c r="H3" s="82"/>
      <c r="I3" s="82"/>
      <c r="J3" s="82"/>
      <c r="K3" s="83"/>
    </row>
    <row r="4" spans="1:11" s="6" customFormat="1" ht="20.100000000000001" customHeight="1">
      <c r="A4" s="88"/>
      <c r="B4" s="85"/>
      <c r="C4" s="14" t="s">
        <v>151</v>
      </c>
      <c r="D4" s="13" t="s">
        <v>152</v>
      </c>
      <c r="E4" s="13" t="s">
        <v>153</v>
      </c>
      <c r="F4" s="14" t="s">
        <v>154</v>
      </c>
      <c r="G4" s="13" t="s">
        <v>155</v>
      </c>
      <c r="H4" s="13" t="s">
        <v>156</v>
      </c>
      <c r="I4" s="14" t="s">
        <v>157</v>
      </c>
      <c r="J4" s="13" t="s">
        <v>158</v>
      </c>
      <c r="K4" s="13" t="s">
        <v>178</v>
      </c>
    </row>
    <row r="5" spans="1:11" ht="25.5">
      <c r="A5" s="89"/>
      <c r="B5" s="86"/>
      <c r="C5" s="43" t="str">
        <f>Bilans!C5</f>
        <v>(od dd.mm.rrrr 
do dd.mm.rrrr)</v>
      </c>
      <c r="D5" s="43" t="str">
        <f>Bilans!D5</f>
        <v>(od dd.mm.rrrr 
do dd.mm.rrrr)</v>
      </c>
      <c r="E5" s="43" t="str">
        <f>Bilans!E5</f>
        <v>(od dd.mm.rrrr 
do dd.mm.rrrr)</v>
      </c>
      <c r="F5" s="43" t="str">
        <f>Bilans!F5</f>
        <v>(od dd.mm.rrrr 
do dd.mm.rrrr)</v>
      </c>
      <c r="G5" s="43" t="str">
        <f>Bilans!G5</f>
        <v>(od dd.mm.rrrr 
do dd.mm.rrrr)</v>
      </c>
      <c r="H5" s="43" t="str">
        <f>Bilans!H5</f>
        <v>(od dd.mm.rrrr 
do dd.mm.rrrr)</v>
      </c>
      <c r="I5" s="43" t="str">
        <f>Bilans!I5</f>
        <v>(od dd.mm.rrrr 
do dd.mm.rrrr)</v>
      </c>
      <c r="J5" s="43" t="str">
        <f>Bilans!J5</f>
        <v>(od dd.mm.rrrr 
do dd.mm.rrrr)</v>
      </c>
      <c r="K5" s="43" t="str">
        <f>Bilans!K5</f>
        <v>(od dd.mm.rrrr 
do dd.mm.rrrr)</v>
      </c>
    </row>
    <row r="6" spans="1:11" s="7" customFormat="1" ht="20.100000000000001" customHeight="1">
      <c r="A6" s="41" t="s">
        <v>9</v>
      </c>
      <c r="B6" s="90" t="s">
        <v>165</v>
      </c>
      <c r="C6" s="93"/>
      <c r="D6" s="93"/>
      <c r="E6" s="93"/>
      <c r="F6" s="93"/>
      <c r="G6" s="93"/>
      <c r="H6" s="93"/>
      <c r="I6" s="93"/>
      <c r="J6" s="93"/>
      <c r="K6" s="93"/>
    </row>
    <row r="7" spans="1:11" s="4" customFormat="1" ht="20.100000000000001" customHeight="1">
      <c r="A7" s="44" t="s">
        <v>16</v>
      </c>
      <c r="B7" s="42" t="s">
        <v>77</v>
      </c>
      <c r="C7" s="45" t="e">
        <f>Bilans!C18/Bilans!C31</f>
        <v>#DIV/0!</v>
      </c>
      <c r="D7" s="45" t="e">
        <f>Bilans!D18/Bilans!D31</f>
        <v>#DIV/0!</v>
      </c>
      <c r="E7" s="45" t="e">
        <f>Bilans!E18/Bilans!E31</f>
        <v>#DIV/0!</v>
      </c>
      <c r="F7" s="45" t="e">
        <f>Bilans!F18/Bilans!F31</f>
        <v>#DIV/0!</v>
      </c>
      <c r="G7" s="45" t="e">
        <f>Bilans!G18/Bilans!G31</f>
        <v>#DIV/0!</v>
      </c>
      <c r="H7" s="45" t="e">
        <f>Bilans!H18/Bilans!H31</f>
        <v>#DIV/0!</v>
      </c>
      <c r="I7" s="45" t="e">
        <f>Bilans!I18/Bilans!I31</f>
        <v>#DIV/0!</v>
      </c>
      <c r="J7" s="45" t="e">
        <f>Bilans!J18/Bilans!J31</f>
        <v>#DIV/0!</v>
      </c>
      <c r="K7" s="45" t="e">
        <f>Bilans!K18/Bilans!K31</f>
        <v>#DIV/0!</v>
      </c>
    </row>
    <row r="8" spans="1:11" s="4" customFormat="1" ht="20.100000000000001" customHeight="1">
      <c r="A8" s="44" t="s">
        <v>17</v>
      </c>
      <c r="B8" s="15" t="s">
        <v>78</v>
      </c>
      <c r="C8" s="46" t="e">
        <f>(Bilans!C18-Bilans!C19)/Bilans!C31</f>
        <v>#DIV/0!</v>
      </c>
      <c r="D8" s="46" t="e">
        <f>(Bilans!D18-Bilans!D19)/Bilans!D31</f>
        <v>#DIV/0!</v>
      </c>
      <c r="E8" s="46" t="e">
        <f>(Bilans!E18-Bilans!E19)/Bilans!E31</f>
        <v>#DIV/0!</v>
      </c>
      <c r="F8" s="46" t="e">
        <f>(Bilans!F18-Bilans!F19)/Bilans!F31</f>
        <v>#DIV/0!</v>
      </c>
      <c r="G8" s="46" t="e">
        <f>(Bilans!G18-Bilans!G19)/Bilans!G31</f>
        <v>#DIV/0!</v>
      </c>
      <c r="H8" s="46" t="e">
        <f>(Bilans!H18-Bilans!H19)/Bilans!H31</f>
        <v>#DIV/0!</v>
      </c>
      <c r="I8" s="46" t="e">
        <f>(Bilans!I18-Bilans!I19)/Bilans!I31</f>
        <v>#DIV/0!</v>
      </c>
      <c r="J8" s="46" t="e">
        <f>(Bilans!J18-Bilans!J19)/Bilans!J31</f>
        <v>#DIV/0!</v>
      </c>
      <c r="K8" s="46" t="e">
        <f>(Bilans!K18-Bilans!K19)/Bilans!K31</f>
        <v>#DIV/0!</v>
      </c>
    </row>
    <row r="9" spans="1:11" s="7" customFormat="1" ht="20.100000000000001" customHeight="1">
      <c r="A9" s="41" t="s">
        <v>4</v>
      </c>
      <c r="B9" s="90" t="s">
        <v>69</v>
      </c>
      <c r="C9" s="93"/>
      <c r="D9" s="93"/>
      <c r="E9" s="93"/>
      <c r="F9" s="93"/>
      <c r="G9" s="93"/>
      <c r="H9" s="93"/>
      <c r="I9" s="93"/>
      <c r="J9" s="93"/>
      <c r="K9" s="93"/>
    </row>
    <row r="10" spans="1:11" s="4" customFormat="1" ht="20.100000000000001" customHeight="1">
      <c r="A10" s="44" t="s">
        <v>16</v>
      </c>
      <c r="B10" s="15" t="s">
        <v>70</v>
      </c>
      <c r="C10" s="46" t="e">
        <f>Bilans!C19/('Rachunek zysków i strat'!C6/365)</f>
        <v>#DIV/0!</v>
      </c>
      <c r="D10" s="46" t="e">
        <f>Bilans!D19/('Rachunek zysków i strat'!D6/365)</f>
        <v>#DIV/0!</v>
      </c>
      <c r="E10" s="46" t="e">
        <f>Bilans!E19/('Rachunek zysków i strat'!E6/365)</f>
        <v>#DIV/0!</v>
      </c>
      <c r="F10" s="47"/>
      <c r="G10" s="46" t="e">
        <f>Bilans!G19/('Rachunek zysków i strat'!G6/365)</f>
        <v>#DIV/0!</v>
      </c>
      <c r="H10" s="46" t="e">
        <f>Bilans!H19/('Rachunek zysków i strat'!H6/365)</f>
        <v>#DIV/0!</v>
      </c>
      <c r="I10" s="46" t="e">
        <f>Bilans!I19/('Rachunek zysków i strat'!I6/365)</f>
        <v>#DIV/0!</v>
      </c>
      <c r="J10" s="46" t="e">
        <f>Bilans!J19/('Rachunek zysków i strat'!J6/365)</f>
        <v>#DIV/0!</v>
      </c>
      <c r="K10" s="46" t="e">
        <f>Bilans!K19/('Rachunek zysków i strat'!K6/365)</f>
        <v>#DIV/0!</v>
      </c>
    </row>
    <row r="11" spans="1:11" s="4" customFormat="1" ht="20.100000000000001" customHeight="1">
      <c r="A11" s="44" t="s">
        <v>17</v>
      </c>
      <c r="B11" s="15" t="s">
        <v>71</v>
      </c>
      <c r="C11" s="46" t="e">
        <f>Bilans!C20/('Rachunek zysków i strat'!C6/365)</f>
        <v>#DIV/0!</v>
      </c>
      <c r="D11" s="46" t="e">
        <f>Bilans!D20/('Rachunek zysków i strat'!D6/365)</f>
        <v>#DIV/0!</v>
      </c>
      <c r="E11" s="46" t="e">
        <f>Bilans!E20/('Rachunek zysków i strat'!E6/365)</f>
        <v>#DIV/0!</v>
      </c>
      <c r="F11" s="47"/>
      <c r="G11" s="46" t="e">
        <f>Bilans!G20/('Rachunek zysków i strat'!G6/365)</f>
        <v>#DIV/0!</v>
      </c>
      <c r="H11" s="46" t="e">
        <f>Bilans!H20/('Rachunek zysków i strat'!H6/365)</f>
        <v>#DIV/0!</v>
      </c>
      <c r="I11" s="46" t="e">
        <f>Bilans!I20/('Rachunek zysków i strat'!I6/365)</f>
        <v>#DIV/0!</v>
      </c>
      <c r="J11" s="46" t="e">
        <f>Bilans!J20/('Rachunek zysków i strat'!J6/365)</f>
        <v>#DIV/0!</v>
      </c>
      <c r="K11" s="46" t="e">
        <f>Bilans!K20/('Rachunek zysków i strat'!K6/365)</f>
        <v>#DIV/0!</v>
      </c>
    </row>
    <row r="12" spans="1:11" s="4" customFormat="1" ht="20.100000000000001" customHeight="1">
      <c r="A12" s="44" t="s">
        <v>18</v>
      </c>
      <c r="B12" s="15" t="s">
        <v>72</v>
      </c>
      <c r="C12" s="46" t="e">
        <f>Bilans!C31/('Rachunek zysków i strat'!C6/365)</f>
        <v>#DIV/0!</v>
      </c>
      <c r="D12" s="46" t="e">
        <f>Bilans!D31/('Rachunek zysków i strat'!D6/365)</f>
        <v>#DIV/0!</v>
      </c>
      <c r="E12" s="46" t="e">
        <f>Bilans!E31/('Rachunek zysków i strat'!E6/365)</f>
        <v>#DIV/0!</v>
      </c>
      <c r="F12" s="47"/>
      <c r="G12" s="46" t="e">
        <f>Bilans!G31/('Rachunek zysków i strat'!G6/365)</f>
        <v>#DIV/0!</v>
      </c>
      <c r="H12" s="46" t="e">
        <f>Bilans!H31/('Rachunek zysków i strat'!H6/365)</f>
        <v>#DIV/0!</v>
      </c>
      <c r="I12" s="46" t="e">
        <f>Bilans!I31/('Rachunek zysków i strat'!I6/365)</f>
        <v>#DIV/0!</v>
      </c>
      <c r="J12" s="46" t="e">
        <f>Bilans!J31/('Rachunek zysków i strat'!J6/365)</f>
        <v>#DIV/0!</v>
      </c>
      <c r="K12" s="46" t="e">
        <f>Bilans!K31/('Rachunek zysków i strat'!K6/365)</f>
        <v>#DIV/0!</v>
      </c>
    </row>
    <row r="13" spans="1:11" s="7" customFormat="1" ht="20.100000000000001" customHeight="1">
      <c r="A13" s="41" t="s">
        <v>14</v>
      </c>
      <c r="B13" s="90" t="s">
        <v>73</v>
      </c>
      <c r="C13" s="93"/>
      <c r="D13" s="93"/>
      <c r="E13" s="93"/>
      <c r="F13" s="93"/>
      <c r="G13" s="93"/>
      <c r="H13" s="93"/>
      <c r="I13" s="93"/>
      <c r="J13" s="93"/>
      <c r="K13" s="93"/>
    </row>
    <row r="14" spans="1:11" s="4" customFormat="1" ht="20.100000000000001" customHeight="1">
      <c r="A14" s="44" t="s">
        <v>16</v>
      </c>
      <c r="B14" s="15" t="s">
        <v>74</v>
      </c>
      <c r="C14" s="48" t="e">
        <f>Bilans!C26/Bilans!C23</f>
        <v>#DIV/0!</v>
      </c>
      <c r="D14" s="48" t="e">
        <f>Bilans!D26/Bilans!D23</f>
        <v>#DIV/0!</v>
      </c>
      <c r="E14" s="48" t="e">
        <f>Bilans!E26/Bilans!E23</f>
        <v>#DIV/0!</v>
      </c>
      <c r="F14" s="48" t="e">
        <f>Bilans!F26/Bilans!F23</f>
        <v>#DIV/0!</v>
      </c>
      <c r="G14" s="48" t="e">
        <f>Bilans!G26/Bilans!G23</f>
        <v>#DIV/0!</v>
      </c>
      <c r="H14" s="48" t="e">
        <f>Bilans!H26/Bilans!H23</f>
        <v>#DIV/0!</v>
      </c>
      <c r="I14" s="48" t="e">
        <f>Bilans!I26/Bilans!I23</f>
        <v>#DIV/0!</v>
      </c>
      <c r="J14" s="48" t="e">
        <f>Bilans!J26/Bilans!J23</f>
        <v>#DIV/0!</v>
      </c>
      <c r="K14" s="48" t="e">
        <f>Bilans!K26/Bilans!K23</f>
        <v>#DIV/0!</v>
      </c>
    </row>
    <row r="15" spans="1:11" s="7" customFormat="1" ht="20.100000000000001" customHeight="1">
      <c r="A15" s="41" t="s">
        <v>15</v>
      </c>
      <c r="B15" s="90" t="s">
        <v>167</v>
      </c>
      <c r="C15" s="93"/>
      <c r="D15" s="93"/>
      <c r="E15" s="93"/>
      <c r="F15" s="93"/>
      <c r="G15" s="93"/>
      <c r="H15" s="93"/>
      <c r="I15" s="93"/>
      <c r="J15" s="93"/>
      <c r="K15" s="93"/>
    </row>
    <row r="16" spans="1:11" s="4" customFormat="1" ht="20.100000000000001" customHeight="1">
      <c r="A16" s="44" t="s">
        <v>16</v>
      </c>
      <c r="B16" s="15" t="s">
        <v>75</v>
      </c>
      <c r="C16" s="107" t="e">
        <f>'Rachunek zysków i strat'!C33/'Rachunek zysków i strat'!C6</f>
        <v>#DIV/0!</v>
      </c>
      <c r="D16" s="107" t="e">
        <f>'Rachunek zysków i strat'!D33/'Rachunek zysków i strat'!D6</f>
        <v>#DIV/0!</v>
      </c>
      <c r="E16" s="107" t="e">
        <f>'Rachunek zysków i strat'!E33/'Rachunek zysków i strat'!E6</f>
        <v>#DIV/0!</v>
      </c>
      <c r="F16" s="107" t="e">
        <f>'Rachunek zysków i strat'!F33/'Rachunek zysków i strat'!F6</f>
        <v>#DIV/0!</v>
      </c>
      <c r="G16" s="107" t="e">
        <f>'Rachunek zysków i strat'!G33/'Rachunek zysków i strat'!G6</f>
        <v>#DIV/0!</v>
      </c>
      <c r="H16" s="107" t="e">
        <f>'Rachunek zysków i strat'!H33/'Rachunek zysków i strat'!H6</f>
        <v>#DIV/0!</v>
      </c>
      <c r="I16" s="107" t="e">
        <f>'Rachunek zysków i strat'!I33/'Rachunek zysków i strat'!I6</f>
        <v>#DIV/0!</v>
      </c>
      <c r="J16" s="107" t="e">
        <f>'Rachunek zysków i strat'!J33/'Rachunek zysków i strat'!J6</f>
        <v>#DIV/0!</v>
      </c>
      <c r="K16" s="107" t="e">
        <f>'Rachunek zysków i strat'!K33/'Rachunek zysków i strat'!K6</f>
        <v>#DIV/0!</v>
      </c>
    </row>
    <row r="17" spans="1:11" s="4" customFormat="1" ht="20.100000000000001" customHeight="1">
      <c r="A17" s="44" t="s">
        <v>17</v>
      </c>
      <c r="B17" s="15" t="s">
        <v>76</v>
      </c>
      <c r="C17" s="107" t="e">
        <f>'Rachunek zysków i strat'!C33/Bilans!C25</f>
        <v>#DIV/0!</v>
      </c>
      <c r="D17" s="107" t="e">
        <f>'Rachunek zysków i strat'!D33/Bilans!D25</f>
        <v>#DIV/0!</v>
      </c>
      <c r="E17" s="107" t="e">
        <f>'Rachunek zysków i strat'!E33/Bilans!E25</f>
        <v>#DIV/0!</v>
      </c>
      <c r="F17" s="107" t="e">
        <f>'Rachunek zysków i strat'!F33/Bilans!F25</f>
        <v>#DIV/0!</v>
      </c>
      <c r="G17" s="107" t="e">
        <f>'Rachunek zysków i strat'!G33/Bilans!G25</f>
        <v>#DIV/0!</v>
      </c>
      <c r="H17" s="107" t="e">
        <f>'Rachunek zysków i strat'!H33/Bilans!H25</f>
        <v>#DIV/0!</v>
      </c>
      <c r="I17" s="107" t="e">
        <f>'Rachunek zysków i strat'!I33/Bilans!I25</f>
        <v>#DIV/0!</v>
      </c>
      <c r="J17" s="107" t="e">
        <f>'Rachunek zysków i strat'!J33/Bilans!J25</f>
        <v>#DIV/0!</v>
      </c>
      <c r="K17" s="107" t="e">
        <f>'Rachunek zysków i strat'!K33/Bilans!K25</f>
        <v>#DIV/0!</v>
      </c>
    </row>
    <row r="18" spans="1:11" s="4" customFormat="1" ht="15" customHeight="1">
      <c r="A18" s="56"/>
      <c r="B18" s="57"/>
      <c r="C18" s="57"/>
      <c r="D18" s="57"/>
      <c r="E18" s="57"/>
      <c r="F18" s="57"/>
      <c r="G18" s="57"/>
      <c r="H18" s="57"/>
      <c r="I18" s="57"/>
      <c r="J18" s="57"/>
      <c r="K18" s="58"/>
    </row>
    <row r="19" spans="1:11" s="4" customFormat="1" ht="15" customHeight="1">
      <c r="A19" s="59" t="s">
        <v>81</v>
      </c>
      <c r="B19" s="60" t="s">
        <v>88</v>
      </c>
      <c r="C19" s="60" t="s">
        <v>136</v>
      </c>
      <c r="D19" s="60"/>
      <c r="E19" s="60"/>
      <c r="F19" s="60"/>
      <c r="G19" s="60"/>
      <c r="H19" s="61"/>
      <c r="I19" s="61"/>
      <c r="J19" s="61"/>
      <c r="K19" s="62"/>
    </row>
    <row r="20" spans="1:11" s="4" customFormat="1" ht="15" customHeight="1">
      <c r="A20" s="59" t="s">
        <v>82</v>
      </c>
      <c r="B20" s="60" t="s">
        <v>89</v>
      </c>
      <c r="C20" s="60" t="s">
        <v>137</v>
      </c>
      <c r="D20" s="60"/>
      <c r="E20" s="60"/>
      <c r="F20" s="60"/>
      <c r="G20" s="60"/>
      <c r="H20" s="61"/>
      <c r="I20" s="61"/>
      <c r="J20" s="61"/>
      <c r="K20" s="62"/>
    </row>
    <row r="21" spans="1:11" s="4" customFormat="1" ht="15" customHeight="1">
      <c r="A21" s="59"/>
      <c r="B21" s="60"/>
      <c r="C21" s="60"/>
      <c r="D21" s="60"/>
      <c r="E21" s="60"/>
      <c r="F21" s="60"/>
      <c r="G21" s="60"/>
      <c r="H21" s="61"/>
      <c r="I21" s="61"/>
      <c r="J21" s="61"/>
      <c r="K21" s="62"/>
    </row>
    <row r="22" spans="1:11" s="4" customFormat="1" ht="15" customHeight="1">
      <c r="A22" s="59" t="s">
        <v>83</v>
      </c>
      <c r="B22" s="60" t="s">
        <v>90</v>
      </c>
      <c r="C22" s="60" t="s">
        <v>79</v>
      </c>
      <c r="D22" s="60"/>
      <c r="E22" s="60"/>
      <c r="F22" s="60"/>
      <c r="G22" s="60"/>
      <c r="H22" s="61"/>
      <c r="I22" s="61"/>
      <c r="J22" s="61"/>
      <c r="K22" s="62"/>
    </row>
    <row r="23" spans="1:11" s="4" customFormat="1" ht="15" customHeight="1">
      <c r="A23" s="59" t="s">
        <v>84</v>
      </c>
      <c r="B23" s="60" t="s">
        <v>91</v>
      </c>
      <c r="C23" s="60" t="s">
        <v>80</v>
      </c>
      <c r="D23" s="60"/>
      <c r="E23" s="60"/>
      <c r="F23" s="60"/>
      <c r="G23" s="60"/>
      <c r="H23" s="61"/>
      <c r="I23" s="61"/>
      <c r="J23" s="61"/>
      <c r="K23" s="62"/>
    </row>
    <row r="24" spans="1:11" s="4" customFormat="1" ht="15" customHeight="1">
      <c r="A24" s="59" t="s">
        <v>85</v>
      </c>
      <c r="B24" s="60" t="s">
        <v>92</v>
      </c>
      <c r="C24" s="60" t="s">
        <v>168</v>
      </c>
      <c r="D24" s="60"/>
      <c r="E24" s="60"/>
      <c r="F24" s="60"/>
      <c r="G24" s="60"/>
      <c r="H24" s="61"/>
      <c r="I24" s="61"/>
      <c r="J24" s="61"/>
      <c r="K24" s="62"/>
    </row>
    <row r="25" spans="1:11" s="4" customFormat="1" ht="15" customHeight="1">
      <c r="A25" s="59"/>
      <c r="B25" s="60" t="s">
        <v>96</v>
      </c>
      <c r="C25" s="60"/>
      <c r="D25" s="60"/>
      <c r="E25" s="60"/>
      <c r="F25" s="60"/>
      <c r="G25" s="60"/>
      <c r="H25" s="61"/>
      <c r="I25" s="61"/>
      <c r="J25" s="61"/>
      <c r="K25" s="62"/>
    </row>
    <row r="26" spans="1:11" s="4" customFormat="1" ht="15" customHeight="1">
      <c r="A26" s="59"/>
      <c r="B26" s="60"/>
      <c r="C26" s="60"/>
      <c r="D26" s="60"/>
      <c r="E26" s="60"/>
      <c r="F26" s="60"/>
      <c r="G26" s="60"/>
      <c r="H26" s="61"/>
      <c r="I26" s="61"/>
      <c r="J26" s="61"/>
      <c r="K26" s="62"/>
    </row>
    <row r="27" spans="1:11" s="4" customFormat="1" ht="15" customHeight="1">
      <c r="A27" s="59" t="s">
        <v>86</v>
      </c>
      <c r="B27" s="60" t="s">
        <v>93</v>
      </c>
      <c r="C27" s="60" t="s">
        <v>138</v>
      </c>
      <c r="D27" s="60"/>
      <c r="E27" s="60"/>
      <c r="F27" s="60"/>
      <c r="G27" s="60"/>
      <c r="H27" s="61"/>
      <c r="I27" s="61"/>
      <c r="J27" s="61"/>
      <c r="K27" s="62"/>
    </row>
    <row r="28" spans="1:11" s="4" customFormat="1" ht="15" customHeight="1">
      <c r="A28" s="59"/>
      <c r="B28" s="60"/>
      <c r="C28" s="60"/>
      <c r="D28" s="60"/>
      <c r="E28" s="60"/>
      <c r="F28" s="60"/>
      <c r="G28" s="60"/>
      <c r="H28" s="61"/>
      <c r="I28" s="61"/>
      <c r="J28" s="61"/>
      <c r="K28" s="62"/>
    </row>
    <row r="29" spans="1:11" s="4" customFormat="1" ht="15" customHeight="1">
      <c r="A29" s="59" t="s">
        <v>87</v>
      </c>
      <c r="B29" s="60" t="s">
        <v>94</v>
      </c>
      <c r="C29" s="60" t="s">
        <v>139</v>
      </c>
      <c r="D29" s="60"/>
      <c r="E29" s="60"/>
      <c r="F29" s="60"/>
      <c r="G29" s="60"/>
      <c r="H29" s="61"/>
      <c r="I29" s="61"/>
      <c r="J29" s="61"/>
      <c r="K29" s="62"/>
    </row>
    <row r="30" spans="1:11" s="4" customFormat="1" ht="15" customHeight="1">
      <c r="A30" s="59" t="s">
        <v>164</v>
      </c>
      <c r="B30" s="60" t="s">
        <v>95</v>
      </c>
      <c r="C30" s="63" t="s">
        <v>140</v>
      </c>
      <c r="D30" s="60"/>
      <c r="E30" s="60"/>
      <c r="F30" s="60"/>
      <c r="G30" s="60"/>
      <c r="H30" s="61"/>
      <c r="I30" s="61"/>
      <c r="J30" s="61"/>
      <c r="K30" s="62"/>
    </row>
    <row r="31" spans="1:11" ht="15" customHeight="1">
      <c r="A31" s="64"/>
      <c r="B31" s="65"/>
      <c r="C31" s="65"/>
      <c r="D31" s="66"/>
      <c r="E31" s="66"/>
      <c r="F31" s="66"/>
      <c r="G31" s="66"/>
      <c r="H31" s="66"/>
      <c r="I31" s="66"/>
      <c r="J31" s="66"/>
      <c r="K31" s="67"/>
    </row>
    <row r="32" spans="1:11">
      <c r="C32" s="11"/>
    </row>
    <row r="33" spans="3:3">
      <c r="C33" s="11"/>
    </row>
    <row r="34" spans="3:3">
      <c r="C34" s="11"/>
    </row>
  </sheetData>
  <mergeCells count="9">
    <mergeCell ref="B6:K6"/>
    <mergeCell ref="B9:K9"/>
    <mergeCell ref="B13:K13"/>
    <mergeCell ref="B15:K15"/>
    <mergeCell ref="A1:K1"/>
    <mergeCell ref="A2:A5"/>
    <mergeCell ref="B2:B5"/>
    <mergeCell ref="C2:K2"/>
    <mergeCell ref="C3:K3"/>
  </mergeCells>
  <phoneticPr fontId="0" type="noConversion"/>
  <hyperlinks>
    <hyperlink ref="B15" location="_ftn1" display="_ftn1"/>
  </hyperlinks>
  <pageMargins left="0.74803149606299213" right="0.74803149606299213" top="0.98425196850393704" bottom="0.98425196850393704" header="0.51181102362204722" footer="0.51181102362204722"/>
  <pageSetup paperSize="9" scale="53"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1"/>
  <sheetViews>
    <sheetView view="pageBreakPreview" zoomScale="102" zoomScaleNormal="100" zoomScaleSheetLayoutView="102" workbookViewId="0">
      <selection activeCell="A11" sqref="A11:J11"/>
    </sheetView>
  </sheetViews>
  <sheetFormatPr defaultRowHeight="12.75"/>
  <cols>
    <col min="1" max="1" width="4.42578125" customWidth="1"/>
    <col min="2" max="2" width="57.42578125" customWidth="1"/>
    <col min="3" max="10" width="20.7109375" customWidth="1"/>
  </cols>
  <sheetData>
    <row r="1" spans="1:10" ht="60" customHeight="1">
      <c r="A1" s="77" t="s">
        <v>170</v>
      </c>
      <c r="B1" s="78"/>
      <c r="C1" s="78"/>
      <c r="D1" s="78"/>
      <c r="E1" s="78"/>
      <c r="F1" s="78"/>
      <c r="G1" s="78"/>
      <c r="H1" s="78"/>
      <c r="I1" s="78"/>
      <c r="J1" s="79"/>
    </row>
    <row r="2" spans="1:10" ht="15.75">
      <c r="A2" s="87" t="s">
        <v>32</v>
      </c>
      <c r="B2" s="84" t="s">
        <v>31</v>
      </c>
      <c r="C2" s="80" t="s">
        <v>179</v>
      </c>
      <c r="D2" s="80"/>
      <c r="E2" s="80"/>
      <c r="F2" s="80"/>
      <c r="G2" s="80"/>
      <c r="H2" s="80"/>
      <c r="I2" s="80"/>
      <c r="J2" s="81"/>
    </row>
    <row r="3" spans="1:10" ht="50.1" customHeight="1">
      <c r="A3" s="88"/>
      <c r="B3" s="85"/>
      <c r="C3" s="82" t="s">
        <v>180</v>
      </c>
      <c r="D3" s="82"/>
      <c r="E3" s="82"/>
      <c r="F3" s="82"/>
      <c r="G3" s="82"/>
      <c r="H3" s="82"/>
      <c r="I3" s="82"/>
      <c r="J3" s="83"/>
    </row>
    <row r="4" spans="1:10" ht="20.100000000000001" customHeight="1">
      <c r="A4" s="88"/>
      <c r="B4" s="85"/>
      <c r="C4" s="14" t="s">
        <v>151</v>
      </c>
      <c r="D4" s="13" t="s">
        <v>152</v>
      </c>
      <c r="E4" s="50" t="s">
        <v>153</v>
      </c>
      <c r="F4" s="13" t="s">
        <v>154</v>
      </c>
      <c r="G4" s="94"/>
      <c r="H4" s="95"/>
      <c r="I4" s="95"/>
      <c r="J4" s="96"/>
    </row>
    <row r="5" spans="1:10" ht="25.5">
      <c r="A5" s="89"/>
      <c r="B5" s="86"/>
      <c r="C5" s="43" t="str">
        <f>Bilans!C5</f>
        <v>(od dd.mm.rrrr 
do dd.mm.rrrr)</v>
      </c>
      <c r="D5" s="43" t="str">
        <f>Bilans!D5</f>
        <v>(od dd.mm.rrrr 
do dd.mm.rrrr)</v>
      </c>
      <c r="E5" s="51" t="str">
        <f>Bilans!E5</f>
        <v>(od dd.mm.rrrr 
do dd.mm.rrrr)</v>
      </c>
      <c r="F5" s="43" t="str">
        <f>Bilans!F5</f>
        <v>(od dd.mm.rrrr 
do dd.mm.rrrr)</v>
      </c>
      <c r="G5" s="97"/>
      <c r="H5" s="98"/>
      <c r="I5" s="98"/>
      <c r="J5" s="99"/>
    </row>
    <row r="6" spans="1:10" ht="35.1" customHeight="1">
      <c r="A6" s="44" t="s">
        <v>16</v>
      </c>
      <c r="B6" s="54" t="s">
        <v>171</v>
      </c>
      <c r="C6" s="47"/>
      <c r="D6" s="47"/>
      <c r="E6" s="53"/>
      <c r="F6" s="47"/>
      <c r="G6" s="97"/>
      <c r="H6" s="98"/>
      <c r="I6" s="98"/>
      <c r="J6" s="99"/>
    </row>
    <row r="7" spans="1:10" ht="60" customHeight="1">
      <c r="A7" s="44" t="s">
        <v>17</v>
      </c>
      <c r="B7" s="55" t="s">
        <v>172</v>
      </c>
      <c r="C7" s="49"/>
      <c r="D7" s="49"/>
      <c r="E7" s="52"/>
      <c r="F7" s="47"/>
      <c r="G7" s="97"/>
      <c r="H7" s="98"/>
      <c r="I7" s="98"/>
      <c r="J7" s="99"/>
    </row>
    <row r="8" spans="1:10" ht="20.100000000000001" customHeight="1">
      <c r="A8" s="44" t="s">
        <v>18</v>
      </c>
      <c r="B8" s="55" t="s">
        <v>173</v>
      </c>
      <c r="C8" s="47"/>
      <c r="D8" s="47"/>
      <c r="E8" s="53"/>
      <c r="F8" s="47"/>
      <c r="G8" s="97"/>
      <c r="H8" s="98"/>
      <c r="I8" s="98"/>
      <c r="J8" s="99"/>
    </row>
    <row r="9" spans="1:10" ht="35.1" customHeight="1">
      <c r="A9" s="44" t="s">
        <v>19</v>
      </c>
      <c r="B9" s="55" t="s">
        <v>174</v>
      </c>
      <c r="C9" s="47"/>
      <c r="D9" s="47"/>
      <c r="E9" s="53"/>
      <c r="F9" s="47"/>
      <c r="G9" s="97"/>
      <c r="H9" s="98"/>
      <c r="I9" s="98"/>
      <c r="J9" s="99"/>
    </row>
    <row r="10" spans="1:10" ht="20.100000000000001" customHeight="1">
      <c r="A10" s="44" t="s">
        <v>20</v>
      </c>
      <c r="B10" s="55" t="s">
        <v>175</v>
      </c>
      <c r="C10" s="47"/>
      <c r="D10" s="47"/>
      <c r="E10" s="53"/>
      <c r="F10" s="47"/>
      <c r="G10" s="100"/>
      <c r="H10" s="101"/>
      <c r="I10" s="101"/>
      <c r="J10" s="102"/>
    </row>
    <row r="11" spans="1:10" s="6" customFormat="1" ht="171.75" customHeight="1">
      <c r="A11" s="103" t="s">
        <v>176</v>
      </c>
      <c r="B11" s="104"/>
      <c r="C11" s="104"/>
      <c r="D11" s="104"/>
      <c r="E11" s="104"/>
      <c r="F11" s="104"/>
      <c r="G11" s="104"/>
      <c r="H11" s="104"/>
      <c r="I11" s="104"/>
      <c r="J11" s="105"/>
    </row>
  </sheetData>
  <mergeCells count="7">
    <mergeCell ref="A11:J11"/>
    <mergeCell ref="A1:J1"/>
    <mergeCell ref="A2:A5"/>
    <mergeCell ref="B2:B5"/>
    <mergeCell ref="C2:J2"/>
    <mergeCell ref="C3:J3"/>
    <mergeCell ref="G4:J10"/>
  </mergeCell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Zakresy nazwane</vt:lpstr>
      </vt:variant>
      <vt:variant>
        <vt:i4>14</vt:i4>
      </vt:variant>
    </vt:vector>
  </HeadingPairs>
  <TitlesOfParts>
    <vt:vector size="19" baseType="lpstr">
      <vt:lpstr>Bilans</vt:lpstr>
      <vt:lpstr>Rachunek zysków i strat</vt:lpstr>
      <vt:lpstr>Przepływy środków pieniężnych</vt:lpstr>
      <vt:lpstr>Wskaźniki finansowe</vt:lpstr>
      <vt:lpstr>Zatrudnienie</vt:lpstr>
      <vt:lpstr>'Wskaźniki finansowe'!_ftnref1</vt:lpstr>
      <vt:lpstr>'Przepływy środków pieniężnych'!_Toc80777493</vt:lpstr>
      <vt:lpstr>'Rachunek zysków i strat'!_Toc80777493</vt:lpstr>
      <vt:lpstr>'Wskaźniki finansowe'!_Toc80777493</vt:lpstr>
      <vt:lpstr>'Przepływy środków pieniężnych'!_Toc80777494</vt:lpstr>
      <vt:lpstr>'Rachunek zysków i strat'!_Toc80777494</vt:lpstr>
      <vt:lpstr>'Rachunek zysków i strat'!_Toc80777495</vt:lpstr>
      <vt:lpstr>'Rachunek zysków i strat'!_Toc80777496</vt:lpstr>
      <vt:lpstr>'Przepływy środków pieniężnych'!_Toc80777497</vt:lpstr>
      <vt:lpstr>'Rachunek zysków i strat'!_Toc80777497</vt:lpstr>
      <vt:lpstr>Bilans!Obszar_wydruku</vt:lpstr>
      <vt:lpstr>'Przepływy środków pieniężnych'!Obszar_wydruku</vt:lpstr>
      <vt:lpstr>'Rachunek zysków i strat'!Obszar_wydruku</vt:lpstr>
      <vt:lpstr>'Wskaźniki finansowe'!Obszar_wydruku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PARP</dc:creator>
  <cp:lastModifiedBy>Wiśniewski Michał</cp:lastModifiedBy>
  <cp:lastPrinted>2016-12-05T16:27:42Z</cp:lastPrinted>
  <dcterms:created xsi:type="dcterms:W3CDTF">2007-12-15T15:21:14Z</dcterms:created>
  <dcterms:modified xsi:type="dcterms:W3CDTF">2017-12-04T15:54:54Z</dcterms:modified>
</cp:coreProperties>
</file>